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0" windowWidth="18195" windowHeight="59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Sheet1!$A$5:$V$30</definedName>
  </definedNames>
  <calcPr calcId="144525"/>
</workbook>
</file>

<file path=xl/calcChain.xml><?xml version="1.0" encoding="utf-8"?>
<calcChain xmlns="http://schemas.openxmlformats.org/spreadsheetml/2006/main">
  <c r="E27" i="1" l="1"/>
  <c r="K218" i="1" l="1"/>
  <c r="L218" i="1"/>
  <c r="K226" i="1"/>
  <c r="K225" i="1"/>
  <c r="K224" i="1"/>
  <c r="J271" i="1"/>
  <c r="H220" i="1"/>
  <c r="H221" i="1" s="1"/>
  <c r="I150" i="1"/>
  <c r="E220" i="1"/>
  <c r="H263" i="1"/>
  <c r="I341" i="1" l="1"/>
  <c r="J359" i="1"/>
  <c r="H343" i="1"/>
  <c r="H362" i="1"/>
  <c r="E344" i="1"/>
  <c r="K341" i="1" l="1"/>
  <c r="I603" i="1"/>
  <c r="I605" i="1" s="1"/>
  <c r="H648" i="1"/>
  <c r="H650" i="1" s="1"/>
  <c r="H663" i="1"/>
  <c r="E648" i="1"/>
  <c r="H839" i="1" l="1"/>
  <c r="J833" i="1" l="1"/>
  <c r="I837" i="1"/>
  <c r="H823" i="1" l="1"/>
  <c r="I807" i="1"/>
  <c r="E823" i="1"/>
  <c r="H854" i="1"/>
  <c r="M931" i="1" l="1"/>
  <c r="M922" i="1"/>
  <c r="M921" i="1"/>
  <c r="H1045" i="1"/>
  <c r="I1026" i="1" l="1"/>
  <c r="H1063" i="1"/>
  <c r="E1045" i="1"/>
  <c r="I1286" i="1" l="1"/>
  <c r="I1302" i="1"/>
  <c r="E1286" i="1"/>
  <c r="H1264" i="1"/>
  <c r="H1685" i="1" l="1"/>
  <c r="I1719" i="1"/>
  <c r="I1639" i="1" l="1"/>
  <c r="E1685" i="1"/>
  <c r="K1924" i="1" l="1"/>
  <c r="H1960" i="1" l="1"/>
  <c r="I1914" i="1"/>
  <c r="E1960" i="1"/>
  <c r="I1979" i="1"/>
  <c r="J2324" i="1" l="1"/>
  <c r="I2211" i="1" l="1"/>
  <c r="H2325" i="1"/>
  <c r="H2341" i="1"/>
  <c r="E2325" i="1"/>
  <c r="I2212" i="1" l="1"/>
  <c r="E2505" i="1"/>
  <c r="J2468" i="1" l="1"/>
  <c r="E2691" i="1" l="1"/>
  <c r="K2709" i="1" l="1"/>
  <c r="L2711" i="1"/>
  <c r="I2439" i="1" l="1"/>
  <c r="K2489" i="1" l="1"/>
  <c r="H2472" i="1"/>
  <c r="E2851" i="1"/>
  <c r="H2580" i="1" l="1"/>
  <c r="I2576" i="1"/>
  <c r="M2532" i="1"/>
  <c r="I2580" i="1" l="1"/>
  <c r="H2723" i="1"/>
  <c r="I2683" i="1"/>
  <c r="E2959" i="1"/>
  <c r="K2634" i="1" l="1"/>
  <c r="I2723" i="1"/>
  <c r="E3103" i="1"/>
  <c r="E3204" i="1" l="1"/>
</calcChain>
</file>

<file path=xl/sharedStrings.xml><?xml version="1.0" encoding="utf-8"?>
<sst xmlns="http://schemas.openxmlformats.org/spreadsheetml/2006/main" count="10236" uniqueCount="5171">
  <si>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</si>
  <si>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</si>
  <si>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</si>
  <si>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</si>
  <si>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</si>
  <si>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</si>
  <si>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</si>
  <si>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</si>
  <si>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</si>
  <si>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</si>
  <si>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</si>
  <si>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</si>
  <si>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</si>
  <si>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</si>
  <si>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</si>
  <si>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</si>
  <si>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</si>
  <si>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</si>
  <si>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</si>
  <si>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</si>
  <si>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</si>
  <si>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</si>
  <si>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</si>
  <si>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</si>
  <si>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</si>
  <si>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</si>
  <si>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</si>
  <si>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</si>
  <si>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</si>
  <si>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</si>
  <si>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</si>
  <si>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</si>
  <si>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</si>
  <si>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</si>
  <si>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</si>
  <si>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</si>
  <si>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</si>
  <si>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</si>
  <si>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</si>
  <si>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</si>
  <si>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</si>
  <si>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</si>
  <si>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</si>
  <si>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</si>
  <si>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</si>
  <si>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</si>
  <si>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</si>
  <si>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</si>
  <si>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</si>
  <si>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</si>
  <si>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</si>
  <si>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</si>
  <si>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</si>
  <si>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</si>
  <si>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</si>
  <si>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</si>
  <si>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</si>
  <si>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</si>
  <si>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</si>
  <si>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</si>
  <si>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</si>
  <si>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</si>
  <si>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</si>
  <si>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</si>
  <si>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</si>
  <si>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</si>
  <si>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</si>
  <si>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</si>
  <si>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</si>
  <si>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</si>
  <si>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</si>
  <si>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</si>
  <si>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</si>
  <si>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</si>
  <si>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</si>
  <si>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</si>
  <si>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</si>
  <si>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</si>
  <si>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</si>
  <si>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</si>
  <si>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</si>
  <si>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</si>
  <si>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</si>
  <si>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</si>
  <si>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</si>
  <si>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</si>
  <si>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</si>
  <si>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</si>
  <si>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</si>
  <si>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</si>
  <si>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</si>
  <si>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</si>
  <si>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</si>
  <si>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</si>
  <si>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</si>
  <si>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</si>
  <si>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</si>
  <si>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</si>
  <si>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</si>
  <si>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</si>
  <si>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</si>
  <si>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</si>
  <si>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</si>
  <si>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</si>
  <si>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</si>
  <si>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</si>
  <si>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</si>
  <si>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</si>
  <si>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</si>
  <si>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</si>
  <si>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</si>
  <si>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</si>
  <si>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</si>
  <si>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</si>
  <si>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</si>
  <si>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</si>
  <si>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</si>
  <si>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</si>
  <si>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</si>
  <si>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</si>
  <si>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</si>
  <si>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</si>
  <si>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</si>
  <si>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</si>
  <si>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</si>
  <si>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</si>
  <si>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</si>
  <si>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</si>
  <si>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</si>
  <si>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</si>
  <si>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</si>
  <si>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</si>
  <si>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</si>
  <si>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</si>
  <si>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</si>
  <si>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</si>
  <si>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</si>
  <si>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</si>
  <si>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</si>
  <si>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</si>
  <si>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</si>
  <si>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</si>
  <si>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</si>
  <si>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</si>
  <si>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</si>
  <si>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</si>
  <si>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</si>
  <si>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</si>
  <si>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</si>
  <si>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</si>
  <si>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</si>
  <si>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</si>
  <si>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</si>
  <si>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</si>
  <si>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</si>
  <si>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</si>
  <si>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</si>
  <si>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</si>
  <si>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</si>
  <si>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</si>
  <si>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</si>
  <si>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</si>
  <si>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</si>
  <si>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</si>
  <si>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</si>
  <si>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</si>
  <si>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</si>
  <si>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</si>
  <si>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</si>
  <si>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</si>
  <si>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</si>
  <si>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</si>
  <si>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</si>
  <si>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</si>
  <si>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</si>
  <si>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</si>
  <si>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</si>
  <si>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</si>
  <si>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</si>
  <si>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</si>
  <si>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</si>
  <si>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</si>
  <si>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</si>
  <si>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</si>
  <si>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</si>
  <si>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</si>
  <si>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</si>
  <si>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</si>
  <si>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</si>
  <si>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</si>
  <si>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</si>
  <si>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</si>
  <si>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</si>
  <si>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</si>
  <si>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</si>
  <si>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</si>
  <si>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</si>
  <si>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</si>
  <si>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</si>
  <si>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</si>
  <si>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</si>
  <si>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</si>
  <si>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</si>
  <si>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</si>
  <si>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</si>
  <si>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</si>
  <si>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</si>
  <si>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</si>
  <si>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</si>
  <si>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</si>
  <si>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</si>
  <si>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</si>
  <si>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</si>
  <si>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</si>
  <si>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</si>
  <si>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</si>
  <si>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</si>
  <si>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</si>
  <si>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</si>
  <si>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</si>
  <si>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</si>
  <si>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</si>
  <si>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</si>
  <si>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</si>
  <si>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</si>
  <si>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</si>
  <si>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</si>
  <si>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</si>
  <si>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</si>
  <si>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</si>
  <si>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</si>
  <si>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</si>
  <si>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</si>
  <si>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</si>
  <si>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</si>
  <si>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</si>
  <si>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</si>
  <si>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</si>
  <si>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</si>
  <si>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</si>
  <si>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</si>
  <si>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</si>
  <si>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</si>
  <si>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</si>
  <si>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</si>
  <si>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</si>
  <si>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</si>
  <si>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</si>
  <si>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</si>
  <si>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</si>
  <si>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</si>
  <si>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</si>
  <si>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</si>
  <si>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</si>
  <si>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</si>
  <si>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</si>
  <si>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</si>
  <si>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</si>
  <si>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</si>
  <si>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</si>
  <si>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</si>
  <si>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</si>
  <si>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</si>
  <si>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</si>
  <si>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</si>
  <si>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</si>
  <si>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</si>
  <si>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</si>
  <si>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</si>
  <si>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</si>
  <si>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</si>
  <si>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</si>
  <si>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</si>
  <si>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</si>
  <si>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</si>
  <si>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</si>
  <si>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</si>
  <si>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</si>
  <si>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</si>
  <si>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</si>
  <si>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</si>
  <si>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</si>
  <si>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</si>
  <si>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</si>
  <si>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</si>
  <si>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</si>
  <si>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</si>
  <si>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</si>
  <si>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</si>
  <si>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</si>
  <si>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</si>
  <si>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</si>
  <si>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</si>
  <si>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</si>
  <si>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</si>
  <si>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</si>
  <si>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</si>
  <si>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</si>
  <si>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</si>
  <si>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</si>
  <si>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</si>
  <si>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</si>
  <si>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</si>
  <si>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</si>
  <si>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</si>
  <si>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</si>
  <si>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</si>
  <si>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</si>
  <si>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</si>
  <si>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</si>
  <si>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</si>
  <si>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</si>
  <si>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</si>
  <si>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</si>
  <si>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</si>
  <si>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</si>
  <si>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</si>
  <si>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</si>
  <si>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</si>
  <si>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</si>
  <si>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</si>
  <si>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</si>
  <si>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</si>
  <si>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</si>
  <si>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</si>
  <si>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</si>
  <si>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</si>
  <si>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</si>
  <si>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</si>
  <si>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</si>
  <si>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</si>
  <si>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</si>
  <si>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</si>
  <si>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</si>
  <si>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</si>
  <si>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</si>
  <si>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</si>
  <si>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</si>
  <si>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</si>
  <si>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</si>
  <si>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</si>
  <si>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</si>
  <si>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</si>
  <si>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</si>
  <si>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</si>
  <si>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</si>
  <si>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</si>
  <si>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</si>
  <si>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</si>
  <si>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</si>
  <si>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</si>
  <si>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</si>
  <si>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</si>
  <si>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</si>
  <si>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</si>
  <si>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</si>
  <si>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</si>
  <si>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</si>
  <si>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</si>
  <si>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</si>
  <si>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</si>
  <si>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</si>
  <si>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</si>
  <si>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</si>
  <si>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</si>
  <si>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</si>
  <si>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</si>
  <si>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</si>
  <si>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</si>
  <si>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</si>
  <si>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</si>
  <si>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</si>
  <si>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</si>
  <si>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</si>
  <si>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</si>
  <si>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</si>
  <si>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</si>
  <si>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</si>
  <si>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</si>
  <si>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</si>
  <si>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</si>
  <si>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</si>
  <si>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</si>
  <si>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</si>
  <si>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</si>
  <si>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</si>
  <si>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</si>
  <si>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</si>
  <si>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</si>
  <si>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</si>
  <si>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</si>
  <si>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</si>
  <si>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</si>
  <si>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</si>
  <si>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</si>
  <si>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</si>
  <si>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</si>
  <si>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</si>
  <si>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</si>
  <si>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</si>
  <si>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</si>
  <si>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</si>
  <si>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</si>
  <si>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</si>
  <si>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</si>
  <si>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</si>
  <si>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</si>
  <si>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</si>
  <si>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</si>
  <si>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</si>
  <si>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</si>
  <si>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</si>
  <si>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</si>
  <si>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</si>
  <si>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</si>
  <si>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</si>
  <si>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</si>
  <si>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</si>
  <si>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</si>
  <si>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</si>
  <si>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</si>
  <si>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</si>
  <si>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</si>
  <si>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</si>
  <si>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</si>
  <si>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</si>
  <si>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</si>
  <si>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</si>
  <si>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</si>
  <si>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</si>
  <si>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</si>
  <si>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</si>
  <si>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</si>
  <si>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</si>
  <si>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</si>
  <si>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</si>
  <si>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</si>
  <si>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</si>
  <si>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</si>
  <si>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</si>
  <si>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</si>
  <si>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</si>
  <si>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</si>
  <si>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</si>
  <si>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</si>
  <si>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</si>
  <si>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</si>
  <si>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</si>
  <si>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</si>
  <si>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</si>
  <si>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</si>
  <si>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</si>
  <si>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</si>
  <si>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</si>
  <si>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</si>
  <si>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</si>
  <si>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</si>
  <si>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</si>
  <si>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</si>
  <si>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</si>
  <si>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</si>
  <si>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</si>
  <si>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</si>
  <si>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</si>
  <si>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</si>
  <si>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</si>
  <si>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</si>
  <si>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</si>
  <si>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</si>
  <si>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</si>
  <si>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</si>
  <si>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</si>
  <si>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</si>
  <si>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</si>
  <si>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</si>
  <si>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</si>
  <si>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</si>
  <si>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</si>
  <si>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</si>
  <si>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</si>
  <si>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</si>
  <si>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</si>
  <si>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</si>
  <si>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</si>
  <si>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</si>
  <si>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</si>
  <si>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</si>
  <si>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</si>
  <si>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</si>
  <si>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</si>
  <si>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</si>
  <si>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</si>
  <si>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</si>
  <si>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</si>
  <si>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</si>
  <si>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</si>
  <si>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</si>
  <si>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</si>
  <si>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</si>
  <si>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</si>
  <si>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</si>
  <si>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</si>
  <si>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</si>
  <si>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</si>
  <si>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</si>
  <si>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</si>
  <si>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</si>
  <si>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</si>
  <si>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</si>
  <si>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</si>
  <si>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</si>
  <si>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</si>
  <si>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</si>
  <si>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</si>
  <si>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</si>
  <si>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</si>
  <si>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</si>
  <si>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</si>
  <si>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</si>
  <si>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</si>
  <si>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</si>
  <si>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</si>
  <si>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</si>
  <si>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</si>
  <si>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</si>
  <si>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</si>
  <si>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</si>
  <si>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</si>
  <si>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</si>
  <si>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</si>
  <si>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</si>
  <si>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</si>
  <si>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</si>
  <si>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</si>
  <si>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</si>
  <si>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</si>
  <si>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</si>
  <si>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</si>
  <si>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</si>
  <si>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</si>
  <si>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</si>
  <si>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</si>
  <si>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</si>
  <si>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</si>
  <si>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</si>
  <si>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</si>
  <si>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</si>
  <si>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</si>
  <si>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</si>
  <si>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</si>
  <si>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</si>
  <si>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</si>
  <si>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</si>
  <si>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</si>
  <si>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</si>
  <si>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</si>
  <si>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</si>
  <si>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</si>
  <si>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</si>
  <si>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</si>
  <si>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</si>
  <si>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</si>
  <si>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</si>
  <si>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</si>
  <si>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</si>
  <si>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</si>
  <si>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</si>
  <si>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</si>
  <si>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</si>
  <si>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</si>
  <si>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</si>
  <si>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</si>
  <si>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</si>
  <si>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</si>
  <si>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</si>
  <si>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</si>
  <si>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</si>
  <si>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</si>
  <si>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</si>
  <si>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</si>
  <si>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</si>
  <si>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</si>
  <si>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</si>
  <si>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</si>
  <si>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</si>
  <si>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</si>
  <si>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</si>
  <si>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</si>
  <si>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</si>
  <si>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</si>
  <si>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</si>
  <si>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</si>
  <si>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</si>
  <si>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</si>
  <si>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</si>
  <si>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</si>
  <si>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</si>
  <si>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</si>
  <si>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</si>
  <si>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</si>
  <si>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</si>
  <si>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</si>
  <si>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</si>
  <si>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</si>
  <si>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</si>
  <si>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</si>
  <si>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</si>
  <si>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</si>
  <si>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</si>
  <si>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</si>
  <si>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</si>
  <si>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</si>
  <si>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</si>
  <si>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</si>
  <si>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</si>
  <si>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</si>
  <si>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</si>
  <si>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</si>
  <si>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</si>
  <si>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</si>
  <si>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</si>
  <si>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</si>
  <si>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</si>
  <si>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</si>
  <si>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</si>
  <si>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</si>
  <si>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</si>
  <si>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</si>
  <si>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</si>
  <si>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</si>
  <si>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</si>
  <si>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</si>
  <si>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</si>
  <si>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</si>
  <si>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</si>
  <si>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</si>
  <si>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</si>
  <si>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</si>
  <si>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</si>
  <si>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</si>
  <si>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</si>
  <si>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</si>
  <si>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</si>
  <si>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</si>
  <si>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</si>
  <si>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</si>
  <si>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</si>
  <si>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</si>
  <si>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</si>
  <si>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</si>
  <si>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</si>
  <si>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</si>
  <si>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</si>
  <si>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</si>
  <si>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</si>
  <si>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</si>
  <si>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</si>
  <si>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</si>
  <si>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</si>
  <si>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</si>
  <si>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</si>
  <si>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</si>
  <si>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</si>
  <si>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</si>
  <si>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</si>
  <si>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</si>
  <si>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</si>
  <si>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</si>
  <si>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</si>
  <si>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</si>
  <si>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</si>
  <si>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</si>
  <si>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</si>
  <si>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</si>
  <si>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</si>
  <si>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</si>
  <si>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</si>
  <si>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</si>
  <si>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</si>
  <si>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</si>
  <si>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</si>
  <si>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</si>
  <si>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</si>
  <si>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</si>
  <si>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</si>
  <si>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</si>
  <si>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</si>
  <si>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</si>
  <si>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</si>
  <si>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</si>
  <si>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</si>
  <si>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</si>
  <si>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</si>
  <si>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</si>
  <si>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</si>
  <si>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</si>
  <si>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</si>
  <si>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</si>
  <si>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</si>
  <si>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</si>
  <si>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</si>
  <si>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</si>
  <si>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</si>
  <si>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</si>
  <si>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</si>
  <si>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</si>
  <si>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</si>
  <si>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</si>
  <si>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</si>
  <si>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</si>
  <si>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</si>
  <si>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</si>
  <si>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</si>
  <si>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</si>
  <si>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</si>
  <si>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</si>
  <si>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</si>
  <si>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</si>
  <si>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</si>
  <si>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</si>
  <si>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</si>
  <si>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</si>
  <si>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</si>
  <si>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</si>
  <si>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</si>
  <si>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</si>
  <si>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</si>
  <si>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</si>
  <si>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</si>
  <si>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</si>
  <si>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</si>
  <si>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</si>
  <si>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</si>
  <si>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</si>
  <si>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</si>
  <si>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</si>
  <si>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</si>
  <si>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</si>
  <si>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</si>
  <si>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</si>
  <si>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</si>
  <si>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</si>
  <si>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</si>
  <si>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</si>
  <si>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</si>
  <si>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</si>
  <si>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</si>
  <si>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</si>
  <si>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</si>
  <si>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</si>
  <si>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</si>
  <si>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</si>
  <si>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</si>
  <si>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</si>
  <si>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</si>
  <si>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</si>
  <si>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</si>
  <si>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</si>
  <si>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</si>
  <si>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</si>
  <si>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</si>
  <si>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</si>
  <si>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</si>
  <si>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</si>
  <si>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</si>
  <si>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</si>
  <si>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</si>
  <si>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</si>
  <si>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</si>
  <si>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</si>
  <si>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</si>
  <si>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</si>
  <si>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</si>
  <si>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</si>
  <si>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</si>
  <si>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</si>
  <si>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</si>
  <si>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</si>
  <si>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</si>
  <si>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</si>
  <si>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</si>
  <si>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</si>
  <si>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</si>
  <si>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</si>
  <si>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</si>
  <si>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</si>
  <si>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</si>
  <si>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</si>
  <si>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</si>
  <si>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</si>
  <si>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</si>
  <si>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</si>
  <si>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</si>
  <si>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</si>
  <si>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</si>
  <si>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</si>
  <si>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</si>
  <si>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</si>
  <si>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</si>
  <si>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</si>
  <si>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</si>
  <si>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</si>
  <si>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</si>
  <si>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</si>
  <si>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</si>
  <si>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</si>
  <si>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</si>
  <si>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</si>
  <si>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</si>
  <si>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</si>
  <si>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</si>
  <si>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</si>
  <si>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</si>
  <si>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</si>
  <si>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</si>
  <si>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</si>
  <si>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</si>
  <si>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</si>
  <si>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</si>
  <si>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</si>
  <si>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</si>
  <si>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</si>
  <si>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</si>
  <si>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</si>
  <si>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</si>
  <si>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</si>
  <si>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</si>
  <si>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</si>
  <si>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</si>
  <si>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</si>
  <si>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</si>
  <si>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</si>
  <si>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</si>
  <si>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</si>
  <si>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</si>
  <si>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</si>
  <si>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</si>
  <si>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</si>
  <si>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</si>
  <si>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</si>
  <si>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</si>
  <si>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</si>
  <si>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</si>
  <si>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</si>
  <si>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</si>
  <si>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</si>
  <si>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</si>
  <si>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</si>
  <si>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</si>
  <si>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</si>
  <si>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</si>
  <si>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</si>
  <si>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</si>
  <si>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</si>
  <si>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</si>
  <si>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</si>
  <si>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</si>
  <si>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</si>
  <si>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</si>
  <si>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</si>
  <si>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</si>
  <si>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</si>
  <si>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</si>
  <si>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</si>
  <si>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</si>
  <si>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</si>
  <si>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</si>
  <si>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</si>
  <si>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</si>
  <si>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</si>
  <si>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</si>
  <si>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</si>
  <si>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</si>
  <si>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</si>
  <si>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</si>
  <si>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</si>
  <si>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</si>
  <si>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</si>
  <si>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</si>
  <si>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</si>
  <si>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</si>
  <si>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</si>
  <si>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</si>
  <si>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</si>
  <si>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</si>
  <si>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</si>
  <si>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</si>
  <si>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</si>
  <si>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</si>
  <si>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</si>
  <si>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</si>
  <si>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</si>
  <si>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</si>
  <si>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</si>
  <si>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</si>
  <si>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</si>
  <si>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</si>
  <si>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</si>
  <si>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</si>
  <si>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</si>
  <si>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</si>
  <si>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</si>
  <si>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</si>
  <si>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</si>
  <si>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</si>
  <si>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</si>
  <si>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</si>
  <si>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</si>
  <si>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</si>
  <si>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</si>
  <si>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</si>
  <si>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</si>
  <si>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</si>
  <si>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</si>
  <si>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</si>
  <si>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</si>
  <si>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</si>
  <si>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</si>
  <si>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</si>
  <si>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</si>
  <si>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</si>
  <si>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</si>
  <si>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</si>
  <si>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</si>
  <si>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</si>
  <si>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</si>
  <si>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</si>
  <si>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</si>
  <si>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</si>
  <si>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</si>
  <si>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</si>
  <si>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</si>
  <si>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</si>
  <si>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</si>
  <si>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</si>
  <si>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</si>
  <si>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</si>
  <si>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</si>
  <si>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</si>
  <si>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</si>
  <si>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</si>
  <si>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</si>
  <si>
    <t>-</t>
  </si>
  <si>
    <t>AB/18E 0003901</t>
  </si>
  <si>
    <t>AB/18E 0003902</t>
  </si>
  <si>
    <t>AB/18E 0003903</t>
  </si>
  <si>
    <t>AB/18E 0003904</t>
  </si>
  <si>
    <t>AB/18E 0003905</t>
  </si>
  <si>
    <t>AB/18E 0003906</t>
  </si>
  <si>
    <t>AB/18E 0003907</t>
  </si>
  <si>
    <t>AB/18E 0003908</t>
  </si>
  <si>
    <t>AB/18E 0003909</t>
  </si>
  <si>
    <t>AB/18E 0003910</t>
  </si>
  <si>
    <t>AB/18E 0003911</t>
  </si>
  <si>
    <t>AB/18E 0003912</t>
  </si>
  <si>
    <t>AB/18E 0003913</t>
  </si>
  <si>
    <t>AB/18E 0003914</t>
  </si>
  <si>
    <t>AB/18E 0003915</t>
  </si>
  <si>
    <t>AB/18E 0003916</t>
  </si>
  <si>
    <t>AB/18E 0003917</t>
  </si>
  <si>
    <t>AB/18E 0003918</t>
  </si>
  <si>
    <t>AB/18E 0003919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</si>
  <si>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</si>
  <si>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</si>
  <si>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</si>
  <si>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</si>
  <si>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</si>
  <si>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</si>
  <si>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0003926</t>
  </si>
  <si>
    <t>AB/18E 0003927</t>
  </si>
  <si>
    <t>AB/18E 0003928</t>
  </si>
  <si>
    <t>AB/18E 0003929</t>
  </si>
  <si>
    <t>AB/18E 0003930</t>
  </si>
  <si>
    <t>AB/18E 0003931</t>
  </si>
  <si>
    <t>AB/18E 0003932</t>
  </si>
  <si>
    <t>AB/18E 0003933</t>
  </si>
  <si>
    <t>AB/18E 0003934</t>
  </si>
  <si>
    <t>AB/18E 0003935</t>
  </si>
  <si>
    <t>AB/18E 0003936</t>
  </si>
  <si>
    <t>AB/18E 0003937</t>
  </si>
  <si>
    <t>AB/18E 0003938</t>
  </si>
  <si>
    <t>AB/18E 0003939</t>
  </si>
  <si>
    <t>AB/18E 0003940</t>
  </si>
  <si>
    <t>AB/18E 0003941</t>
  </si>
  <si>
    <t>AB/18E 0003942</t>
  </si>
  <si>
    <t>AB/18E 0003943</t>
  </si>
  <si>
    <t>AB/18E 0003944</t>
  </si>
  <si>
    <t>AB/18E 0003945</t>
  </si>
  <si>
    <t>AB/18E 0003946</t>
  </si>
  <si>
    <t>AB/18E 0003947</t>
  </si>
  <si>
    <t>AB/18E 0003948</t>
  </si>
  <si>
    <t>AB/18E 0003949</t>
  </si>
  <si>
    <t>AB/18E 0003950</t>
  </si>
  <si>
    <t>AB/18E 0003951</t>
  </si>
  <si>
    <t>AB/18E 0003952</t>
  </si>
  <si>
    <t>AB/18E 0003953</t>
  </si>
  <si>
    <t>AB/18E 0003954</t>
  </si>
  <si>
    <t>AB/18E 0003955</t>
  </si>
  <si>
    <t>AB/18E 0003956</t>
  </si>
  <si>
    <t>AB/18E 0003957</t>
  </si>
  <si>
    <t>AB/18E 0003958</t>
  </si>
  <si>
    <t>AB/18E 0003959</t>
  </si>
  <si>
    <t>AB/18E 0003960</t>
  </si>
  <si>
    <t>AB/18E 0003961</t>
  </si>
  <si>
    <t>AB/18E 0003962</t>
  </si>
  <si>
    <t>AB/18E 0003963</t>
  </si>
  <si>
    <t>AB/18E 0003964</t>
  </si>
  <si>
    <t>AB/18E 0003965</t>
  </si>
  <si>
    <t>AB/18E 0003966</t>
  </si>
  <si>
    <t>AB/18E 0003967</t>
  </si>
  <si>
    <t>AB/18E 0003968</t>
  </si>
  <si>
    <t>AB/18E 0003969</t>
  </si>
  <si>
    <t>AB/18E 0003970</t>
  </si>
  <si>
    <t>AB/18E 0003971</t>
  </si>
  <si>
    <t>AB/18E 0003972</t>
  </si>
  <si>
    <t>AB/18E 0003973</t>
  </si>
  <si>
    <t>AB/18E 0003974</t>
  </si>
  <si>
    <t>AB/18E 0003975</t>
  </si>
  <si>
    <t>AB/18E 0003976</t>
  </si>
  <si>
    <t>AB/18E 0003977</t>
  </si>
  <si>
    <t>AB/18E 0003978</t>
  </si>
  <si>
    <t>AB/18E 0003979</t>
  </si>
  <si>
    <t>AB/18E 0003980</t>
  </si>
  <si>
    <t>AB/18E 0003981</t>
  </si>
  <si>
    <t>AB/18E 0003982</t>
  </si>
  <si>
    <t>AB/18E 0003983</t>
  </si>
  <si>
    <t>AB/18E 0003984</t>
  </si>
  <si>
    <t>AB/18E 0003985</t>
  </si>
  <si>
    <t>AB/18E 0003986</t>
  </si>
  <si>
    <t>AB/18E 0003987</t>
  </si>
  <si>
    <t>AB/18E 0003988</t>
  </si>
  <si>
    <t>AB/18E 0003989</t>
  </si>
  <si>
    <t>AB/18E 0003990</t>
  </si>
  <si>
    <t>AB/18E 0003991</t>
  </si>
  <si>
    <t>AB/18E 0003992</t>
  </si>
  <si>
    <t>AB/18E 0003993</t>
  </si>
  <si>
    <t>AB/18E 0003994</t>
  </si>
  <si>
    <t>AB/18E 0003995</t>
  </si>
  <si>
    <t>AB/18E 0003996</t>
  </si>
  <si>
    <t>AB/18E 0003997</t>
  </si>
  <si>
    <t>AB/18E 0003998</t>
  </si>
  <si>
    <t>AB/18E 0003999</t>
  </si>
  <si>
    <t>AB/18E 0004000</t>
  </si>
  <si>
    <t>AB/18E 0004001</t>
  </si>
  <si>
    <t>AB/18E 0004002</t>
  </si>
  <si>
    <t>AB/18E 0004003</t>
  </si>
  <si>
    <t>AB/18E 0004004</t>
  </si>
  <si>
    <t>AB/18E 0004005</t>
  </si>
  <si>
    <t>AB/18E 0004006</t>
  </si>
  <si>
    <t>AB/18E 0004007</t>
  </si>
  <si>
    <t>AB/18E 0004008</t>
  </si>
  <si>
    <t>AB/18E 0004009</t>
  </si>
  <si>
    <t>AB/18E 0004010</t>
  </si>
  <si>
    <t>AB/18E 0004011</t>
  </si>
  <si>
    <t>AB/18E 0004012</t>
  </si>
  <si>
    <t>AB/18E 0004013</t>
  </si>
  <si>
    <t>AB/18E 0004014</t>
  </si>
  <si>
    <t>AB/18E 0004015</t>
  </si>
  <si>
    <t>AB/18E 0004016</t>
  </si>
  <si>
    <t>AB/18E 0004017</t>
  </si>
  <si>
    <t>AB/18E 0004018</t>
  </si>
  <si>
    <t>Nguyễn Minh Thông</t>
  </si>
  <si>
    <t>Nguyễn Thanh Quan</t>
  </si>
  <si>
    <t>Bùi Văn Khuân</t>
  </si>
  <si>
    <t>Đào Thanh An</t>
  </si>
  <si>
    <t>Hà Thanh Vịnh</t>
  </si>
  <si>
    <t>Lâm Tín Nghĩa</t>
  </si>
  <si>
    <t>Lê Sĩ Thuần</t>
  </si>
  <si>
    <t>Võ Minh Thương</t>
  </si>
  <si>
    <t>Phan Thị Ánh Phượng</t>
  </si>
  <si>
    <t>Đỗ Duy Thảo</t>
  </si>
  <si>
    <t>Nguyễn Văn Rin</t>
  </si>
  <si>
    <t>Vũ A Thầm</t>
  </si>
  <si>
    <t>Trần Phước Lộc</t>
  </si>
  <si>
    <t>Lê Xuân Huy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</si>
  <si>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</si>
  <si>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</si>
  <si>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</si>
  <si>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</si>
  <si>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</si>
  <si>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</si>
  <si>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Lê Hoài  Duy</t>
  </si>
  <si>
    <t>Đặng Hoài Thiện</t>
  </si>
  <si>
    <t>Bùi Anh Khoa</t>
  </si>
  <si>
    <t>Nguyễn Minh Phong</t>
  </si>
  <si>
    <t>Đinh Minh  Tứ</t>
  </si>
  <si>
    <t>Nguyễn Minh 	Hiếu</t>
  </si>
  <si>
    <t>Nguyễn Tùng	Long</t>
  </si>
  <si>
    <t>Nguyễn Nhựt	Minh</t>
  </si>
  <si>
    <t>Nguyễn Tiến Anh</t>
  </si>
  <si>
    <t>Diệp Chí Vĩ</t>
  </si>
  <si>
    <t>Phan Nguyễn Minh Tân</t>
  </si>
  <si>
    <t>Trần Chí Tài</t>
  </si>
  <si>
    <t>Nguyễn Đình Duy</t>
  </si>
  <si>
    <t>Tăng Tấn Phát</t>
  </si>
  <si>
    <t>Lê Tấn Việt</t>
  </si>
  <si>
    <t>Trần Minh Triềt</t>
  </si>
  <si>
    <t>Trương Văn Yên</t>
  </si>
  <si>
    <t>Nguyễn Thanh Anh Tuấn</t>
  </si>
  <si>
    <t>Châu Huỳnh Anh</t>
  </si>
  <si>
    <t>Phạm Viết Thành Đạt</t>
  </si>
  <si>
    <t>Phan Công Ty</t>
  </si>
  <si>
    <t>Lê Anh Văn</t>
  </si>
  <si>
    <t>Huỳnh Phương Anh Thư</t>
  </si>
  <si>
    <t>Võ Thị Anh Đào</t>
  </si>
  <si>
    <t>Nguyễn Ngọc Nam</t>
  </si>
  <si>
    <t>Phạm Đan Hào</t>
  </si>
  <si>
    <t>Hồ Khánh Tân</t>
  </si>
  <si>
    <t>Trần Huy Hoàng</t>
  </si>
  <si>
    <t>Võ Vũ Hồng Phúc</t>
  </si>
  <si>
    <t>Đặng Hồ Phong</t>
  </si>
  <si>
    <t>Nguyễn Ngọc Anh Thư</t>
  </si>
  <si>
    <t>Mai Thúy Linh</t>
  </si>
  <si>
    <t>Phan Quốc  Hiếu</t>
  </si>
  <si>
    <t>Trần Minh  Lâm</t>
  </si>
  <si>
    <t>Nguyễn Tấn  Tài</t>
  </si>
  <si>
    <t>Nguyễn Thành  Được</t>
  </si>
  <si>
    <t>Trần Hải Dương</t>
  </si>
  <si>
    <t>Lê Đức Anh</t>
  </si>
  <si>
    <t>Trần Tấn 	Đạt</t>
  </si>
  <si>
    <t>Nguyễn Trọng Nghĩa</t>
  </si>
  <si>
    <t>Đinh Văn Tuyền</t>
  </si>
  <si>
    <t>Nguyễn Ngọc Thạch</t>
  </si>
  <si>
    <t>Trần Văn Thuận</t>
  </si>
  <si>
    <t>Huỳnh Hữu Vinh</t>
  </si>
  <si>
    <t>Phạm Đức Hoàng</t>
  </si>
  <si>
    <t>Lê Thị Thùy Nhung</t>
  </si>
  <si>
    <t>Hà Văn Diển</t>
  </si>
  <si>
    <t>Phạm Thế Khang</t>
  </si>
  <si>
    <t>Võ Đoàn Triều</t>
  </si>
  <si>
    <t>Trần Minh Phi</t>
  </si>
  <si>
    <t>Phạm Văn Tạo</t>
  </si>
  <si>
    <t>Nguyễn Chí Hải</t>
  </si>
  <si>
    <t>Trần Văn Tây</t>
  </si>
  <si>
    <t>Lê Tuấn Anh</t>
  </si>
  <si>
    <t>Nguyễn Lê Nhật Trường</t>
  </si>
  <si>
    <t>Tô Minh Trung</t>
  </si>
  <si>
    <t>Trần Ngọc Viên</t>
  </si>
  <si>
    <t>Nguyễn Văn Xã</t>
  </si>
  <si>
    <t>Trần Lê Trường  Ân</t>
  </si>
  <si>
    <t>Tô Quế Anh</t>
  </si>
  <si>
    <t>Nguyễn Nhật Hải</t>
  </si>
  <si>
    <t>Vũ ANh Tuấn</t>
  </si>
  <si>
    <t>Lê Quang Khang</t>
  </si>
  <si>
    <t>Đặng Đăng Khoa</t>
  </si>
  <si>
    <t>Trương Viết Lợi</t>
  </si>
  <si>
    <t>Võ Văn Hạ</t>
  </si>
  <si>
    <t>Nguyễn Văn Minh</t>
  </si>
  <si>
    <t>Trương Vũ Hải Minh</t>
  </si>
  <si>
    <t>Võ Văn Hùng</t>
  </si>
  <si>
    <t>Hà Bình Ngọc	Lân</t>
  </si>
  <si>
    <t>Trần Anh	Tuấn</t>
  </si>
  <si>
    <t>Phan Minh Dũng</t>
  </si>
  <si>
    <t>Nguyễn Mạnh Hùng</t>
  </si>
  <si>
    <t>Lê Khắc Nguyên</t>
  </si>
  <si>
    <t>Lê Ngọc Điền</t>
  </si>
  <si>
    <t>Trần Hữu Nghĩa</t>
  </si>
  <si>
    <t>Lệ phí  thi lại CCB Anh văn</t>
  </si>
  <si>
    <t>PLC cơ bản</t>
  </si>
  <si>
    <t>Học phí THAO khóa 16 105 PM8</t>
  </si>
  <si>
    <t>Học phí Anh văn EA2a 78</t>
  </si>
  <si>
    <t>Học phí Anh văn EA2a 357</t>
  </si>
  <si>
    <t>Học phí Anh văn EA2a</t>
  </si>
  <si>
    <t>Học phí Anh văn EA2a 246</t>
  </si>
  <si>
    <t>Học phí khóa đào tạo xe máy ra thợ</t>
  </si>
  <si>
    <t>Học phí Anh văn EA2a  246</t>
  </si>
  <si>
    <t>Học phí THAO Kh16-107 PMH1.3-03</t>
  </si>
  <si>
    <t>Học phí Anh văn EA2a C78</t>
  </si>
  <si>
    <t>Lệ phí thi kiểm tra năng lực tiếng anh</t>
  </si>
  <si>
    <t>Học phí Anh văn EA2b 357</t>
  </si>
  <si>
    <t>Học phí Anh văn EA2a C 78</t>
  </si>
  <si>
    <t>Học phí Anh văn khóa 28: 12.040.000</t>
  </si>
  <si>
    <t>Học phí Nghề ngắn hạn: 4.340.000</t>
  </si>
  <si>
    <t>Lệ phí thi CCB Anh văn : 5.760.000đ ngày 31/3/2019</t>
  </si>
  <si>
    <t>Lệ phí thi CCA Anh văn : 850.000đ ngày 31/3/2019</t>
  </si>
  <si>
    <t>Lệ phí thi CCA Tin học : 3.150.000đ ngày 21/04/2019</t>
  </si>
  <si>
    <t>Lệ phí thi kiểm tra năng lực tiến Anh:280.000</t>
  </si>
  <si>
    <t>AB/18E 0004019</t>
  </si>
  <si>
    <t>Võ Ngọc Bích Trâm</t>
  </si>
  <si>
    <t>Học phí tiếng nhật JA1.a+ ô tập</t>
  </si>
  <si>
    <t>Học phí tiếng nhật JA1.a+ ô tập: 935.000</t>
  </si>
  <si>
    <t>Trần Huỳnh Hải	 Đăng</t>
  </si>
  <si>
    <t>Lê Khánh	 Hòa</t>
  </si>
  <si>
    <t>Trương Hữu	 Phàm</t>
  </si>
  <si>
    <t>Nguyễn Trung	 Nam</t>
  </si>
  <si>
    <t>AB/18E 0004020</t>
  </si>
  <si>
    <t>AB/18E 0004021</t>
  </si>
  <si>
    <t>Phạm Ngọc Tuy</t>
  </si>
  <si>
    <t>Học phí THAO Kh 16-106 PM F1.2 - 06</t>
  </si>
  <si>
    <t>Học phí THAO khóa 16: 17.920.000</t>
  </si>
  <si>
    <t>Thành phố Hồ Chí Minh, ngày 15 tháng  03 năm 2019</t>
  </si>
  <si>
    <t>Bằng chữ: Bốn mươi lăm triệu hai trăm bảy mươi lăm ngàn đồng chẵn</t>
  </si>
  <si>
    <t>AB/18E 0004022</t>
  </si>
  <si>
    <t>Cao Văn Sinh</t>
  </si>
  <si>
    <t>Nguyễn Trung Tín</t>
  </si>
  <si>
    <t>Nguyễn Duy Phát</t>
  </si>
  <si>
    <t>Huỳnh Trúc Phương</t>
  </si>
  <si>
    <t>Nguyễn Mậu Quí</t>
  </si>
  <si>
    <t>Nguyễn Phước Huy</t>
  </si>
  <si>
    <t>Võ Ngọc Minh Thông</t>
  </si>
  <si>
    <t>Lê Lợi</t>
  </si>
  <si>
    <t>Nguyễn Luân</t>
  </si>
  <si>
    <t>Nguyễn Phương Nam</t>
  </si>
  <si>
    <t>Nguyễn Đức Phú</t>
  </si>
  <si>
    <t>Lê Thanh  Phú</t>
  </si>
  <si>
    <t>Đoàn Hồ Anh 	Quí</t>
  </si>
  <si>
    <t>Hà Nhật Tùng</t>
  </si>
  <si>
    <t>Phạm Vũ	 Kiệt</t>
  </si>
  <si>
    <t>Huỳnh Tấn Tài</t>
  </si>
  <si>
    <t>Nguyễn Đức Sang</t>
  </si>
  <si>
    <t>Mai Trung  Long</t>
  </si>
  <si>
    <t>Mạnh Xuân  Quý</t>
  </si>
  <si>
    <t>Lê Văn Thắng</t>
  </si>
  <si>
    <t>Huỳnh Quốc Trường</t>
  </si>
  <si>
    <t>Nguyễn Thế Anh</t>
  </si>
  <si>
    <t>Võ Hoàng Bữu</t>
  </si>
  <si>
    <t>Nguyễn Đoàn Phi Long</t>
  </si>
  <si>
    <t>Nguyễn Châu Tuấn</t>
  </si>
  <si>
    <t>Nguyễn Văn Phúc</t>
  </si>
  <si>
    <t>Phạm Thanh Tùng</t>
  </si>
  <si>
    <t>Nguyễn Thái Nam</t>
  </si>
  <si>
    <t>Bùi Vĩnh Trực</t>
  </si>
  <si>
    <t>Trần Văn Phát</t>
  </si>
  <si>
    <t>Ninh Văn Thắng</t>
  </si>
  <si>
    <t>Nguyễn Ngọc Vinh</t>
  </si>
  <si>
    <t>Nguyễn Thành Sang</t>
  </si>
  <si>
    <t>Võ Trương Hoài Nam</t>
  </si>
  <si>
    <t>Dương Thanh Sơn</t>
  </si>
  <si>
    <t>Trần Văn Tùng</t>
  </si>
  <si>
    <t>Trần Công Minh</t>
  </si>
  <si>
    <t>Phan Thanh Hữu</t>
  </si>
  <si>
    <t>Nguyễn Trường Kỳ</t>
  </si>
  <si>
    <t>Vương Tuệ Ngọc</t>
  </si>
  <si>
    <t>Nguyễn Tấn Lê</t>
  </si>
  <si>
    <t>Trần Ngọc Nhứt</t>
  </si>
  <si>
    <t>Hoàng Minh Tú</t>
  </si>
  <si>
    <t>Trần Duy Khánh</t>
  </si>
  <si>
    <t>Trần Anh Tuấn</t>
  </si>
  <si>
    <t>Nguyễn Văn Phước</t>
  </si>
  <si>
    <t>Lê Thanh Phương</t>
  </si>
  <si>
    <t>Phạm Thị Mỹ Trúc</t>
  </si>
  <si>
    <t>Trần Thị Hồng Hạnh</t>
  </si>
  <si>
    <t>Phan Gia Thịnh</t>
  </si>
  <si>
    <t>Đặng Trung   Đức</t>
  </si>
  <si>
    <t>Bùi Ngọc Sơn</t>
  </si>
  <si>
    <t>Nguyễn Minh Quân</t>
  </si>
  <si>
    <t>Trần Công  Lành</t>
  </si>
  <si>
    <t>Phùng Thị Bảo Châu</t>
  </si>
  <si>
    <t>Nguyễn Thị Thùy	Duyên</t>
  </si>
  <si>
    <t>Huỳnh Thị Như Hà</t>
  </si>
  <si>
    <t>Nguyễn Hoàng Tuấn</t>
  </si>
  <si>
    <t>Nguyễn Ngọc Sơn</t>
  </si>
  <si>
    <t>Phạm Hữu Tùng</t>
  </si>
  <si>
    <t>Lê Thanh Bình</t>
  </si>
  <si>
    <t>Đặng Châu Minh Giang</t>
  </si>
  <si>
    <t>Hà Anh Huy</t>
  </si>
  <si>
    <t>Trần Quang Minh</t>
  </si>
  <si>
    <t>Đinh Trung Nghĩa</t>
  </si>
  <si>
    <t>Lại Thanh Phúc</t>
  </si>
  <si>
    <t>Phạm Minh Tài</t>
  </si>
  <si>
    <t>Nguyễn Hữu Thiện</t>
  </si>
  <si>
    <t>Phan Thanh Tùng</t>
  </si>
  <si>
    <t>Tăng Thành Luân</t>
  </si>
  <si>
    <t>Võ Minh Tâm</t>
  </si>
  <si>
    <t>Nguyễn Văn Nhân</t>
  </si>
  <si>
    <t>Nguyễn Thị Yến  Loan</t>
  </si>
  <si>
    <t>Mai Thị Kim Anh</t>
  </si>
  <si>
    <t>Tiêu Quang Thuận</t>
  </si>
  <si>
    <t>Phạm Ngọc Trung Hiếu</t>
  </si>
  <si>
    <t>Nguyễn Thành Tài</t>
  </si>
  <si>
    <t>Nguyễn Văn Nhật</t>
  </si>
  <si>
    <t>Hà Trọng Lực</t>
  </si>
  <si>
    <t>Nguyễn Văn Duy</t>
  </si>
  <si>
    <t>Bành Thái Sơn</t>
  </si>
  <si>
    <t>Trương Phạm Tuấn Nhã</t>
  </si>
  <si>
    <t>Đỗ Ngọc Cương</t>
  </si>
  <si>
    <t>Nguyễn Quốc Khánh</t>
  </si>
  <si>
    <t>Nguyễn Văn	Hùng</t>
  </si>
  <si>
    <t>Bùi Minh Thuận</t>
  </si>
  <si>
    <t>Lê Huỳnh Tuấn	An</t>
  </si>
  <si>
    <t>Trần Phan Quốc Bảo</t>
  </si>
  <si>
    <t>Lê Thành Đạt</t>
  </si>
  <si>
    <t>Ngô Hữu Bằng</t>
  </si>
  <si>
    <t>Trịnh Hữu Mến</t>
  </si>
  <si>
    <t>Phan Minh	Tân</t>
  </si>
  <si>
    <t>Trần Minh	Luân</t>
  </si>
  <si>
    <t>Lê Thành	Nhơn</t>
  </si>
  <si>
    <t>Trương Hoài 	Thanh</t>
  </si>
  <si>
    <t>Nguyễn Văn Thành	 Công</t>
  </si>
  <si>
    <t>Nguyễn Thành  Vinh</t>
  </si>
  <si>
    <t>Nguyễn Hùng 	Vĩ</t>
  </si>
  <si>
    <t>Huỳnh Khá	Phúc</t>
  </si>
  <si>
    <t>Tòng Thị Bích	Tiên</t>
  </si>
  <si>
    <t>Nguyễn Thị Kim	Liên</t>
  </si>
  <si>
    <t>Lê Tấn  Minh</t>
  </si>
  <si>
    <t>Dương Thị Trà  My</t>
  </si>
  <si>
    <t>Nguyễn Thị Ngọc  Kim</t>
  </si>
  <si>
    <t>Trương Phước Hoàng Sơn</t>
  </si>
  <si>
    <t>Phạm Thị Ngọc  Huyền</t>
  </si>
  <si>
    <t>Đặng Chiến Thắng</t>
  </si>
  <si>
    <t>Hín Đức 	Phương</t>
  </si>
  <si>
    <t>Trần Nghiệp</t>
  </si>
  <si>
    <t>Đặng Phúc  Vạn</t>
  </si>
  <si>
    <t>Học phí THAO khóa 16 107 PM7</t>
  </si>
  <si>
    <t>Học phí THAO khóa 16 107 PM 7</t>
  </si>
  <si>
    <t>Lệ phí thi CCB Anh văn</t>
  </si>
  <si>
    <t>Học phí Anh văn EA2b 246</t>
  </si>
  <si>
    <t>Học phí Anh văn EB1a + ôn thi 246</t>
  </si>
  <si>
    <t>Học phí anh văn EA2a 357</t>
  </si>
  <si>
    <t>Học phí Anh văn EA2b + B1+ Ôn thi</t>
  </si>
  <si>
    <t>Học phí THAO khóa 16 108 PM7</t>
  </si>
  <si>
    <t>Học phí Anh văn EA2a + EA2b + EB1a + ôn thi</t>
  </si>
  <si>
    <t>Học phí Anh văn EA2b+ B1+ Ôn thi</t>
  </si>
  <si>
    <t>Học phí Anh văn EA2a   246</t>
  </si>
  <si>
    <t>Học phí THAO Kh16-107-PMH1.3-03</t>
  </si>
  <si>
    <t>Học phí Anh văn EA2a -357</t>
  </si>
  <si>
    <t>Học phí Anh văn AE2a 246</t>
  </si>
  <si>
    <t>Cao Văn Sỹ</t>
  </si>
  <si>
    <t>Nguyễn Chí Linh</t>
  </si>
  <si>
    <t>Nguyễn Văn 	Hoài An</t>
  </si>
  <si>
    <t>Phan Linh Tâm</t>
  </si>
  <si>
    <t>Huỳnh Hoàng Nhựt</t>
  </si>
  <si>
    <t>Võ Minh Hiếu</t>
  </si>
  <si>
    <t>AB/18E 0004023</t>
  </si>
  <si>
    <t>AB/18E 0004024</t>
  </si>
  <si>
    <t>AB/18E 0004025</t>
  </si>
  <si>
    <t>AB/18E 0004026</t>
  </si>
  <si>
    <t>AB/18E 0004027</t>
  </si>
  <si>
    <t>AB/18E 0004028</t>
  </si>
  <si>
    <t>AB/18E 0004029</t>
  </si>
  <si>
    <t>AB/18E 0004030</t>
  </si>
  <si>
    <t>AB/18E 0004031</t>
  </si>
  <si>
    <t>AB/18E 0004032</t>
  </si>
  <si>
    <t>AB/18E 0004033</t>
  </si>
  <si>
    <t>AB/18E 0004034</t>
  </si>
  <si>
    <t>AB/18E 0004035</t>
  </si>
  <si>
    <t>AB/18E 0004036</t>
  </si>
  <si>
    <t>AB/18E 0004037</t>
  </si>
  <si>
    <t>AB/18E 0004038</t>
  </si>
  <si>
    <t>AB/18E 0004039</t>
  </si>
  <si>
    <t>AB/18E 0004040</t>
  </si>
  <si>
    <t>AB/18E 0004041</t>
  </si>
  <si>
    <t>AB/18E 0004042</t>
  </si>
  <si>
    <t>AB/18E 0004043</t>
  </si>
  <si>
    <t>AB/18E 0004044</t>
  </si>
  <si>
    <t>AB/18E 0004045</t>
  </si>
  <si>
    <t>AB/18E 0004046</t>
  </si>
  <si>
    <t>AB/18E 0004047</t>
  </si>
  <si>
    <t>AB/18E 0004048</t>
  </si>
  <si>
    <t>AB/18E 0004049</t>
  </si>
  <si>
    <t>AB/18E 0004050</t>
  </si>
  <si>
    <t>AB/18E 0004051</t>
  </si>
  <si>
    <t>AB/18E 0004052</t>
  </si>
  <si>
    <t>AB/18E 0004053</t>
  </si>
  <si>
    <t>AB/18E 0004054</t>
  </si>
  <si>
    <t>AB/18E 0004055</t>
  </si>
  <si>
    <t>AB/18E 0004056</t>
  </si>
  <si>
    <t>AB/18E 0004057</t>
  </si>
  <si>
    <t>AB/18E 0004058</t>
  </si>
  <si>
    <t>AB/18E 0004059</t>
  </si>
  <si>
    <t>AB/18E 0004060</t>
  </si>
  <si>
    <t>AB/18E 0004061</t>
  </si>
  <si>
    <t>AB/18E 0004062</t>
  </si>
  <si>
    <t>AB/18E 0004063</t>
  </si>
  <si>
    <t>AB/18E 0004064</t>
  </si>
  <si>
    <t>AB/18E 0004065</t>
  </si>
  <si>
    <t>AB/18E 0004066</t>
  </si>
  <si>
    <t>AB/18E 0004067</t>
  </si>
  <si>
    <t>AB/18E 0004068</t>
  </si>
  <si>
    <t>AB/18E 0004069</t>
  </si>
  <si>
    <t>AB/18E 0004070</t>
  </si>
  <si>
    <t>AB/18E 0004071</t>
  </si>
  <si>
    <t>AB/18E 0004072</t>
  </si>
  <si>
    <t>AB/18E 0004073</t>
  </si>
  <si>
    <t>AB/18E 0004074</t>
  </si>
  <si>
    <t>AB/18E 0004075</t>
  </si>
  <si>
    <t>AB/18E 0004076</t>
  </si>
  <si>
    <t>AB/18E 0004077</t>
  </si>
  <si>
    <t>AB/18E 0004078</t>
  </si>
  <si>
    <t>AB/18E 0004079</t>
  </si>
  <si>
    <t>AB/18E 0004080</t>
  </si>
  <si>
    <t>AB/18E 0004081</t>
  </si>
  <si>
    <t>AB/18E 0004082</t>
  </si>
  <si>
    <t>AB/18E 0004083</t>
  </si>
  <si>
    <t>AB/18E 0004084</t>
  </si>
  <si>
    <t>AB/18E 0004085</t>
  </si>
  <si>
    <t>AB/18E 0004086</t>
  </si>
  <si>
    <t>AB/18E 0004087</t>
  </si>
  <si>
    <t>AB/18E 0004088</t>
  </si>
  <si>
    <t>AB/18E 0004089</t>
  </si>
  <si>
    <t>AB/18E 0004090</t>
  </si>
  <si>
    <t>AB/18E 0004091</t>
  </si>
  <si>
    <t>AB/18E 0004092</t>
  </si>
  <si>
    <t>AB/18E 0004093</t>
  </si>
  <si>
    <t>AB/18E 0004094</t>
  </si>
  <si>
    <t>AB/18E 0004095</t>
  </si>
  <si>
    <t>AB/18E 0004096</t>
  </si>
  <si>
    <t>AB/18E 0004097</t>
  </si>
  <si>
    <t>AB/18E 0004098</t>
  </si>
  <si>
    <t>AB/18E 0004099</t>
  </si>
  <si>
    <t>AB/18E 0004100</t>
  </si>
  <si>
    <t>AB/18E 0004101</t>
  </si>
  <si>
    <t>AB/18E 0004102</t>
  </si>
  <si>
    <t>AB/18E 0004103</t>
  </si>
  <si>
    <t>AB/18E 0004104</t>
  </si>
  <si>
    <t>AB/18E 0004105</t>
  </si>
  <si>
    <t>AB/18E 0004106</t>
  </si>
  <si>
    <t>AB/18E 0004107</t>
  </si>
  <si>
    <t>AB/18E 0004108</t>
  </si>
  <si>
    <t>AB/18E 0004109</t>
  </si>
  <si>
    <t>AB/18E 0004110</t>
  </si>
  <si>
    <t>AB/18E 0004111</t>
  </si>
  <si>
    <t>AB/18E 0004112</t>
  </si>
  <si>
    <t>AB/18E 0004113</t>
  </si>
  <si>
    <t>AB/18E 0004114</t>
  </si>
  <si>
    <t>AB/18E 0004115</t>
  </si>
  <si>
    <t>AB/18E 0004116</t>
  </si>
  <si>
    <t>AB/18E 0004117</t>
  </si>
  <si>
    <t>AB/18E 0004118</t>
  </si>
  <si>
    <t>AB/18E 0004119</t>
  </si>
  <si>
    <t>AB/18E 0004120</t>
  </si>
  <si>
    <t>AB/18E 0004121</t>
  </si>
  <si>
    <t>AB/18E 0004122</t>
  </si>
  <si>
    <t>AB/18E 0004123</t>
  </si>
  <si>
    <t>AB/18E 0004124</t>
  </si>
  <si>
    <t>AB/18E 0004125</t>
  </si>
  <si>
    <t>AB/18E 0004126</t>
  </si>
  <si>
    <t>AB/18E 0004127</t>
  </si>
  <si>
    <t>AB/18E 0004128</t>
  </si>
  <si>
    <t>AB/18E 0004129</t>
  </si>
  <si>
    <t>AB/18E 0004130</t>
  </si>
  <si>
    <t>AB/18E 0004131</t>
  </si>
  <si>
    <t>AB/18E 0004132</t>
  </si>
  <si>
    <t>AB/18E 0004133</t>
  </si>
  <si>
    <t>AB/18E 0004134</t>
  </si>
  <si>
    <t>AB/18E 0004135</t>
  </si>
  <si>
    <t>AB/18E 0004136</t>
  </si>
  <si>
    <t>AB/18E 0004137</t>
  </si>
  <si>
    <t>AB/18E 0004138</t>
  </si>
  <si>
    <t>AB/18E 0004139</t>
  </si>
  <si>
    <t>AB/18E 0004140</t>
  </si>
  <si>
    <t>AB/18E 0004141</t>
  </si>
  <si>
    <t>AB/18E 0004142</t>
  </si>
  <si>
    <t>AB/18E 0004143</t>
  </si>
  <si>
    <t>AB/18E 0004144</t>
  </si>
  <si>
    <t>AB/18E 0004145</t>
  </si>
  <si>
    <t>AB/18E 0004146</t>
  </si>
  <si>
    <t>AB/18E 0004147</t>
  </si>
  <si>
    <t>AB/18E 0004148</t>
  </si>
  <si>
    <t>AB/18E 0004149</t>
  </si>
  <si>
    <t>AB/18E 0004150</t>
  </si>
  <si>
    <t>AB/18E 0004151</t>
  </si>
  <si>
    <t>AB/18E 0004152</t>
  </si>
  <si>
    <t>AB/18E 0004153</t>
  </si>
  <si>
    <t>AB/18E 0004154</t>
  </si>
  <si>
    <t>AB/18E 0004155</t>
  </si>
  <si>
    <t>AB/18E 0004156</t>
  </si>
  <si>
    <t>AB/18E 0004157</t>
  </si>
  <si>
    <t>AB/18E 0004158</t>
  </si>
  <si>
    <t>AB/18E 0004159</t>
  </si>
  <si>
    <t>AB/18E 0004160</t>
  </si>
  <si>
    <t>AB/18E 0004161</t>
  </si>
  <si>
    <t>AB/18E 0004162</t>
  </si>
  <si>
    <t>AB/18E 0004163</t>
  </si>
  <si>
    <t>AB/18E 0004164</t>
  </si>
  <si>
    <t>AB/18E 0004165</t>
  </si>
  <si>
    <t>AB/18E 0004166</t>
  </si>
  <si>
    <t>AB/18E 0004167</t>
  </si>
  <si>
    <t>AB/18E 0004168</t>
  </si>
  <si>
    <t>AB/18E 0004169</t>
  </si>
  <si>
    <t>AB/18E 0004170</t>
  </si>
  <si>
    <t>AB/18E 0004171</t>
  </si>
  <si>
    <t>AB/18E 0004172</t>
  </si>
  <si>
    <t>AB/18E 0004173</t>
  </si>
  <si>
    <t>AB/18E 0004174</t>
  </si>
  <si>
    <t>AB/18E 0004175</t>
  </si>
  <si>
    <t>Học phí Anh văn khóa 28: 46.230.000</t>
  </si>
  <si>
    <t>Nguyễn Trần Khai	 Nguyên</t>
  </si>
  <si>
    <t>Hoàng Trọng	 Vinh</t>
  </si>
  <si>
    <t>Đoàn Thị	 Yến</t>
  </si>
  <si>
    <t>Hồ Ngọc	 Duy</t>
  </si>
  <si>
    <t>Lương Hoàng	 Khải</t>
  </si>
  <si>
    <t>Ngô Thị Kim	 Ngân</t>
  </si>
  <si>
    <t>Dương Văn	 Cơ</t>
  </si>
  <si>
    <t>Nguyễn Minh	 Cường</t>
  </si>
  <si>
    <t>Trần Quang 	Kiệt</t>
  </si>
  <si>
    <t>Nguyễn Văn	 Long</t>
  </si>
  <si>
    <t>Phạm Lê Lai 	Láng</t>
  </si>
  <si>
    <t>Huỳnh Ngọc Tiến</t>
  </si>
  <si>
    <t>Huỳnh Tiến	 Thành</t>
  </si>
  <si>
    <t>Nguyễn Trung Anh 	Hào</t>
  </si>
  <si>
    <t>Mai Thị	 Phát</t>
  </si>
  <si>
    <t>Học phí THAO khóa 16: 9.600.000</t>
  </si>
  <si>
    <t>Lệ phí thi CCA Tin học : 600.000đ ngày 21/04/2019</t>
  </si>
  <si>
    <t>Lệ phí thi CCB Anh văn : 5.370.000đ ngày 31/3/2019</t>
  </si>
  <si>
    <t>Lệ phí thi CCA Anh văn : 640.000đ ngày 31/3/2019</t>
  </si>
  <si>
    <t>Lệ phí thi kiểm tra năng lực tiến Anh: 140.000</t>
  </si>
  <si>
    <t>Dương Tiến	 Đạt</t>
  </si>
  <si>
    <t>Nguyễn Văn 	Cang</t>
  </si>
  <si>
    <t>Trịnh Trung	 Hậu</t>
  </si>
  <si>
    <t>Nguyễn Lê Hoàng	 Sơn</t>
  </si>
  <si>
    <t>Hà Nhật	 Tùng</t>
  </si>
  <si>
    <t>Hà Nhật 	Tùng</t>
  </si>
  <si>
    <t>Thành phố Hồ Chí Minh, ngày 19 tháng  03 năm 2019</t>
  </si>
  <si>
    <t>Bằng chữ: Sáu mươi hai triệu năm trăm tám  mươi ngàn đồng chẵn</t>
  </si>
  <si>
    <t>AB/18E 0004176</t>
  </si>
  <si>
    <t>Hứa Thị Kim Anh</t>
  </si>
  <si>
    <t>Nguyễn Xuân Đạt</t>
  </si>
  <si>
    <t>Huỳnh Minh Hiếu</t>
  </si>
  <si>
    <t>Trần Đăng Khoa</t>
  </si>
  <si>
    <t>Lê Nhật Linh</t>
  </si>
  <si>
    <t>Trần Hoàng Nhạc</t>
  </si>
  <si>
    <t>Tô Trung Tín</t>
  </si>
  <si>
    <t>Võ Văn Thông</t>
  </si>
  <si>
    <t>Đoàn Trung Việt</t>
  </si>
  <si>
    <t>Nguyễn Quang Sáng</t>
  </si>
  <si>
    <t>Nguyễn Đức Thanh</t>
  </si>
  <si>
    <t>Lý Huỳnh Quang Trung</t>
  </si>
  <si>
    <t>Đặng Xuân Cường</t>
  </si>
  <si>
    <t>Lê Hoàng Long</t>
  </si>
  <si>
    <t>Đỗ Nguyễn Mạnh Thống</t>
  </si>
  <si>
    <t>Trần Ngọc Hân</t>
  </si>
  <si>
    <t>Nguyễn Thúy Hiền</t>
  </si>
  <si>
    <t>Lê Tuấn An</t>
  </si>
  <si>
    <t>Nguyễn Văn Âu</t>
  </si>
  <si>
    <t>Lê Phước Duy</t>
  </si>
  <si>
    <t>Huỳnh Lê Hữu Hiếu</t>
  </si>
  <si>
    <t>Nguyễn Tấn Hòa</t>
  </si>
  <si>
    <t>Lê Văn Tuấn</t>
  </si>
  <si>
    <t>Đỗ Trọng Vỹ</t>
  </si>
  <si>
    <t>Lê Thành Huỳnh Đức</t>
  </si>
  <si>
    <t>Trần Văn Phi</t>
  </si>
  <si>
    <t>Đinh Vĩnh Phú</t>
  </si>
  <si>
    <t>Nguyễn Ngọc Nghĩa</t>
  </si>
  <si>
    <t>Đoàn Minh Tiến</t>
  </si>
  <si>
    <t>Phan Văn Kiệt</t>
  </si>
  <si>
    <t>Nguyễn Duy Tân</t>
  </si>
  <si>
    <t>Phạm Đức Anh</t>
  </si>
  <si>
    <t>Nguyễn Ngọc Tiến</t>
  </si>
  <si>
    <t>Trương Phúc Hậu</t>
  </si>
  <si>
    <t>Huỳnh Thị Thúy Hoa</t>
  </si>
  <si>
    <t>Nguyễn Nhật Khanh</t>
  </si>
  <si>
    <t>Lê Thị Bích Ngọc</t>
  </si>
  <si>
    <t>Nguyễn Thị Thúy Hoa</t>
  </si>
  <si>
    <t>Trần Hữu Hoàng Minh</t>
  </si>
  <si>
    <t>Đào Quốc Khánh</t>
  </si>
  <si>
    <t>Nguyễn Thị Kim Chi</t>
  </si>
  <si>
    <t>Bùi Thị Mỹ Nương</t>
  </si>
  <si>
    <t>Tô Anh Kiệt</t>
  </si>
  <si>
    <t>Lê Quốc An</t>
  </si>
  <si>
    <t>Võ Đăng Khang</t>
  </si>
  <si>
    <t>Trương Việt Hoàng</t>
  </si>
  <si>
    <t>Đặng Thị Cẩm Hằng</t>
  </si>
  <si>
    <t>Bạch Thị Kim Thảo</t>
  </si>
  <si>
    <t>Hà Gia Ân</t>
  </si>
  <si>
    <t>Lê Thanh Vinh</t>
  </si>
  <si>
    <t>Trần Quang Triệu</t>
  </si>
  <si>
    <t>Đặng Phương Thành Bảo</t>
  </si>
  <si>
    <t>Bùi Hoàng Long</t>
  </si>
  <si>
    <t>Đới Sỹ Tý</t>
  </si>
  <si>
    <t>Lê Nhật	Nam</t>
  </si>
  <si>
    <t>Nguyễn Trương Thế Anh</t>
  </si>
  <si>
    <t>Bùi Quốc Bảo</t>
  </si>
  <si>
    <t>Nguyễn Thanh Tùng</t>
  </si>
  <si>
    <t>Trần QuốcTiên</t>
  </si>
  <si>
    <t>Nguyễn Hữu Hòa</t>
  </si>
  <si>
    <t>Đặng Quốc Hùng</t>
  </si>
  <si>
    <t>Nguyễn Thái Việt</t>
  </si>
  <si>
    <t>Ngô Hoàng Huy</t>
  </si>
  <si>
    <t>Nguyễn Duy Khánh</t>
  </si>
  <si>
    <t>Nguyễn Bữu Khánh</t>
  </si>
  <si>
    <t>Võ Tấn Vũ</t>
  </si>
  <si>
    <t>Trần Quang  Khánh</t>
  </si>
  <si>
    <t>Nguyễn Huỳnh Tuyển</t>
  </si>
  <si>
    <t>Trịnh Thị Anh 	Thư</t>
  </si>
  <si>
    <t>Trương Hoàng Huy</t>
  </si>
  <si>
    <t>Khúc Văn Tuấn</t>
  </si>
  <si>
    <t>Võ Trần Đức	Huy</t>
  </si>
  <si>
    <t>Nguyễn Thành  Đông</t>
  </si>
  <si>
    <t>Nguyễn Nhựt	Kha</t>
  </si>
  <si>
    <t>Võ Trần Đức Huy</t>
  </si>
  <si>
    <t>Cao Văn 	Hùng</t>
  </si>
  <si>
    <t>Huỳnh Tuấn Hải</t>
  </si>
  <si>
    <t>Phan Hoàng Gia Bảo</t>
  </si>
  <si>
    <t>Hồ Anh Vũ</t>
  </si>
  <si>
    <t>Lê Thành  Lượng</t>
  </si>
  <si>
    <t>Nguyễn Minh	Hiếu</t>
  </si>
  <si>
    <t>Lê Hoàng Quốc Minh</t>
  </si>
  <si>
    <t>Lê Văn	Quý</t>
  </si>
  <si>
    <t>Phan Minh Tiến</t>
  </si>
  <si>
    <t>Nguyễn Thanh  Diễn</t>
  </si>
  <si>
    <t>Nguyễn Thanh Huy</t>
  </si>
  <si>
    <t>Vũ Đức	Minh</t>
  </si>
  <si>
    <t>Phan Hoài Phương</t>
  </si>
  <si>
    <t>Lê Công 	Thoại</t>
  </si>
  <si>
    <t>Võ Hữu Danh</t>
  </si>
  <si>
    <t>Phạm Thành	Lộc</t>
  </si>
  <si>
    <t>Đinh Thị Mi</t>
  </si>
  <si>
    <t>Tào Tấn Đạt</t>
  </si>
  <si>
    <t>Trần Văn Thịnh</t>
  </si>
  <si>
    <t>Lê Minh Chung</t>
  </si>
  <si>
    <t>Phạm Trí Thông</t>
  </si>
  <si>
    <t>Lê Ngọc Tâm Hải Triều</t>
  </si>
  <si>
    <t>Nguyễn Thái Trung</t>
  </si>
  <si>
    <t>Cao Tường Duy</t>
  </si>
  <si>
    <t>Nguyễn Đức Huy</t>
  </si>
  <si>
    <t>Nguyễn Tuấn Kiệt</t>
  </si>
  <si>
    <t>Nguyễn Thành Nam</t>
  </si>
  <si>
    <t>Nguyễn Văn Thới</t>
  </si>
  <si>
    <t>Phan Vĩnh Đạt</t>
  </si>
  <si>
    <t>Phan Thị Thêm</t>
  </si>
  <si>
    <t>Nguyễn Hoàng Bảo</t>
  </si>
  <si>
    <t>Huỳnh Minh Duy</t>
  </si>
  <si>
    <t>Lê Minh Thường</t>
  </si>
  <si>
    <t>Nguyễn Hữu Thắng</t>
  </si>
  <si>
    <t>Trần Quốc Việt</t>
  </si>
  <si>
    <t>TrầTrần Đình Sang</t>
  </si>
  <si>
    <t>Nguyễn Thành Công</t>
  </si>
  <si>
    <t>Trần Hoàng Vũ</t>
  </si>
  <si>
    <t>Nguyễn Minh Phương</t>
  </si>
  <si>
    <t>Phan Hà Văn</t>
  </si>
  <si>
    <t>Lê Cảnh Hiền</t>
  </si>
  <si>
    <t>Trần Nguyễn Bảo Linh</t>
  </si>
  <si>
    <t>Nguyễn Ngọc Thạo</t>
  </si>
  <si>
    <t>Thái Nguyên Khôi</t>
  </si>
  <si>
    <t>Nguyễn Hải Đăng</t>
  </si>
  <si>
    <t>Huỳnh Đăng Khoa</t>
  </si>
  <si>
    <t>Huỳnh Phạm Minh Trung</t>
  </si>
  <si>
    <t>Trần Tấn Tài</t>
  </si>
  <si>
    <t>Nguyễn Quốc Anh</t>
  </si>
  <si>
    <t>Phạm Quan Dự</t>
  </si>
  <si>
    <t>Trương Thanh Quan</t>
  </si>
  <si>
    <t>Đoàn Thanh Hưng</t>
  </si>
  <si>
    <t>Võ Hoàng Vinh</t>
  </si>
  <si>
    <t>Nguyễn Lê Chí Hiếu</t>
  </si>
  <si>
    <t>Đặng Quang Minh</t>
  </si>
  <si>
    <t>Phạm Hùng Minh</t>
  </si>
  <si>
    <t>Nguyễn Hoàng Anh Phúc</t>
  </si>
  <si>
    <t>Trần Quang Khải</t>
  </si>
  <si>
    <t>Nguyễn Chí Công</t>
  </si>
  <si>
    <t>Trương Thế Hào</t>
  </si>
  <si>
    <t>Phạm Nguyễn Yến Như</t>
  </si>
  <si>
    <t>Trần Thị Mỹ Tiên</t>
  </si>
  <si>
    <t>Nguyễn Vũ Minh Phúc</t>
  </si>
  <si>
    <t>Huỳnh Trần Minh Luân</t>
  </si>
  <si>
    <t>Vũ Minh Tân</t>
  </si>
  <si>
    <t>Phạm Duy Phú</t>
  </si>
  <si>
    <t>Đoàn Ngọc Tuấn</t>
  </si>
  <si>
    <t>Võ Minh Tuấn</t>
  </si>
  <si>
    <t>Huỳnh Trung Tiên</t>
  </si>
  <si>
    <t>Bùi Thế Minh</t>
  </si>
  <si>
    <t>Nguyễn Minh Quan</t>
  </si>
  <si>
    <t>Cao Văn Thành</t>
  </si>
  <si>
    <t>Giang Duy Cẩm</t>
  </si>
  <si>
    <t>Châu Hoàng Minh</t>
  </si>
  <si>
    <t>Nguyễn Văn Kiên</t>
  </si>
  <si>
    <t>Cao Hoàng Khương</t>
  </si>
  <si>
    <t>Nguyễn Nhựt Bản</t>
  </si>
  <si>
    <t>Nguyễn Thế Sung</t>
  </si>
  <si>
    <t>Nguyễn Quang Lĩnh</t>
  </si>
  <si>
    <t>Phạm Nhật Linh</t>
  </si>
  <si>
    <t>AB/18E 0004177</t>
  </si>
  <si>
    <t>AB/18E 0004178</t>
  </si>
  <si>
    <t>AB/18E 0004179</t>
  </si>
  <si>
    <t>AB/18E 0004180</t>
  </si>
  <si>
    <t>AB/18E 0004181</t>
  </si>
  <si>
    <t>AB/18E 0004182</t>
  </si>
  <si>
    <t>AB/18E 0004183</t>
  </si>
  <si>
    <t>AB/18E 0004184</t>
  </si>
  <si>
    <t>AB/18E 0004185</t>
  </si>
  <si>
    <t>AB/18E 0004186</t>
  </si>
  <si>
    <t>AB/18E 0004187</t>
  </si>
  <si>
    <t>AB/18E 0004188</t>
  </si>
  <si>
    <t>AB/18E 0004189</t>
  </si>
  <si>
    <t>AB/18E 0004190</t>
  </si>
  <si>
    <t>AB/18E 0004191</t>
  </si>
  <si>
    <t>AB/18E 0004192</t>
  </si>
  <si>
    <t>AB/18E 0004193</t>
  </si>
  <si>
    <t>AB/18E 0004194</t>
  </si>
  <si>
    <t>AB/18E 0004195</t>
  </si>
  <si>
    <t>AB/18E 0004196</t>
  </si>
  <si>
    <t>AB/18E 0004197</t>
  </si>
  <si>
    <t>AB/18E 0004198</t>
  </si>
  <si>
    <t>AB/18E 0004199</t>
  </si>
  <si>
    <t>AB/18E 0004200</t>
  </si>
  <si>
    <t>AB/18E 0004201</t>
  </si>
  <si>
    <t>AB/18E 0004202</t>
  </si>
  <si>
    <t>AB/18E 0004203</t>
  </si>
  <si>
    <t>AB/18E 0004204</t>
  </si>
  <si>
    <t>AB/18E 0004205</t>
  </si>
  <si>
    <t>AB/18E 0004206</t>
  </si>
  <si>
    <t>AB/18E 0004207</t>
  </si>
  <si>
    <t>AB/18E 0004208</t>
  </si>
  <si>
    <t>AB/18E 0004209</t>
  </si>
  <si>
    <t>AB/18E 0004210</t>
  </si>
  <si>
    <t>AB/18E 0004211</t>
  </si>
  <si>
    <t>AB/18E 0004212</t>
  </si>
  <si>
    <t>AB/18E 0004213</t>
  </si>
  <si>
    <t>AB/18E 0004214</t>
  </si>
  <si>
    <t>AB/18E 0004215</t>
  </si>
  <si>
    <t>AB/18E 0004216</t>
  </si>
  <si>
    <t>AB/18E 0004217</t>
  </si>
  <si>
    <t>AB/18E 0004218</t>
  </si>
  <si>
    <t>AB/18E 0004219</t>
  </si>
  <si>
    <t>AB/18E 0004220</t>
  </si>
  <si>
    <t>AB/18E 0004221</t>
  </si>
  <si>
    <t>AB/18E 0004222</t>
  </si>
  <si>
    <t>AB/18E 0004223</t>
  </si>
  <si>
    <t>AB/18E 0004224</t>
  </si>
  <si>
    <t>AB/18E 0004225</t>
  </si>
  <si>
    <t>AB/18E 0004226</t>
  </si>
  <si>
    <t>AB/18E 0004227</t>
  </si>
  <si>
    <t>AB/18E 0004228</t>
  </si>
  <si>
    <t>AB/18E 0004229</t>
  </si>
  <si>
    <t>AB/18E 0004230</t>
  </si>
  <si>
    <t>AB/18E 0004231</t>
  </si>
  <si>
    <t>AB/18E 0004232</t>
  </si>
  <si>
    <t>AB/18E 0004233</t>
  </si>
  <si>
    <t>AB/18E 0004234</t>
  </si>
  <si>
    <t>AB/18E 0004235</t>
  </si>
  <si>
    <t>AB/18E 0004236</t>
  </si>
  <si>
    <t>AB/18E 0004237</t>
  </si>
  <si>
    <t>AB/18E 0004238</t>
  </si>
  <si>
    <t>AB/18E 0004239</t>
  </si>
  <si>
    <t>AB/18E 0004240</t>
  </si>
  <si>
    <t>AB/18E 0004241</t>
  </si>
  <si>
    <t>AB/18E 0004242</t>
  </si>
  <si>
    <t>AB/18E 0004243</t>
  </si>
  <si>
    <t>AB/18E 0004244</t>
  </si>
  <si>
    <t>AB/18E 0004245</t>
  </si>
  <si>
    <t>AB/18E 0004246</t>
  </si>
  <si>
    <t>AB/18E 0004247</t>
  </si>
  <si>
    <t>AB/18E 0004248</t>
  </si>
  <si>
    <t>AB/18E 0004249</t>
  </si>
  <si>
    <t>AB/18E 0004250</t>
  </si>
  <si>
    <t>AB/18E 0004251</t>
  </si>
  <si>
    <t>AB/18E 0004252</t>
  </si>
  <si>
    <t>AB/18E 0004253</t>
  </si>
  <si>
    <t>AB/18E 0004254</t>
  </si>
  <si>
    <t>AB/18E 0004255</t>
  </si>
  <si>
    <t>AB/18E 0004256</t>
  </si>
  <si>
    <t>AB/18E 0004257</t>
  </si>
  <si>
    <t>AB/18E 0004258</t>
  </si>
  <si>
    <t>AB/18E 0004259</t>
  </si>
  <si>
    <t>AB/18E 0004260</t>
  </si>
  <si>
    <t>AB/18E 0004261</t>
  </si>
  <si>
    <t>AB/18E 0004262</t>
  </si>
  <si>
    <t>AB/18E 0004263</t>
  </si>
  <si>
    <t>AB/18E 0004264</t>
  </si>
  <si>
    <t>AB/18E 0004265</t>
  </si>
  <si>
    <t>AB/18E 0004266</t>
  </si>
  <si>
    <t>AB/18E 0004267</t>
  </si>
  <si>
    <t>AB/18E 0004268</t>
  </si>
  <si>
    <t>AB/18E 0004269</t>
  </si>
  <si>
    <t>AB/18E 0004270</t>
  </si>
  <si>
    <t>AB/18E 0004271</t>
  </si>
  <si>
    <t>AB/18E 0004272</t>
  </si>
  <si>
    <t>AB/18E 0004273</t>
  </si>
  <si>
    <t>AB/18E 0004274</t>
  </si>
  <si>
    <t>AB/18E 0004275</t>
  </si>
  <si>
    <t>AB/18E 0004276</t>
  </si>
  <si>
    <t>AB/18E 0004277</t>
  </si>
  <si>
    <t>AB/18E 0004278</t>
  </si>
  <si>
    <t>AB/18E 0004279</t>
  </si>
  <si>
    <t>AB/18E 0004280</t>
  </si>
  <si>
    <t>AB/18E 0004281</t>
  </si>
  <si>
    <t>AB/18E 0004282</t>
  </si>
  <si>
    <t>AB/18E 0004283</t>
  </si>
  <si>
    <t>AB/18E 0004284</t>
  </si>
  <si>
    <t>AB/18E 0004285</t>
  </si>
  <si>
    <t>AB/18E 0004286</t>
  </si>
  <si>
    <t>AB/18E 0004287</t>
  </si>
  <si>
    <t>AB/18E 0004288</t>
  </si>
  <si>
    <t>AB/18E 0004289</t>
  </si>
  <si>
    <t>AB/18E 0004290</t>
  </si>
  <si>
    <t>AB/18E 0004291</t>
  </si>
  <si>
    <t>AB/18E 0004292</t>
  </si>
  <si>
    <t>AB/18E 0004293</t>
  </si>
  <si>
    <t>AB/18E 0004294</t>
  </si>
  <si>
    <t>AB/18E 0004295</t>
  </si>
  <si>
    <t>AB/18E 0004296</t>
  </si>
  <si>
    <t>AB/18E 0004297</t>
  </si>
  <si>
    <t>AB/18E 0004298</t>
  </si>
  <si>
    <t>AB/18E 0004299</t>
  </si>
  <si>
    <t>AB/18E 0004300</t>
  </si>
  <si>
    <t>AB/18E 0004301</t>
  </si>
  <si>
    <t>AB/18E 0004302</t>
  </si>
  <si>
    <t>AB/18E 0004303</t>
  </si>
  <si>
    <t>AB/18E 0004304</t>
  </si>
  <si>
    <t>AB/18E 0004305</t>
  </si>
  <si>
    <t>AB/18E 0004306</t>
  </si>
  <si>
    <t>AB/18E 0004307</t>
  </si>
  <si>
    <t>AB/18E 0004308</t>
  </si>
  <si>
    <t>AB/18E 0004309</t>
  </si>
  <si>
    <t>AB/18E 0004310</t>
  </si>
  <si>
    <t>AB/18E 0004311</t>
  </si>
  <si>
    <t>AB/18E 0004312</t>
  </si>
  <si>
    <t>AB/18E 0004313</t>
  </si>
  <si>
    <t>AB/18E 0004314</t>
  </si>
  <si>
    <t>AB/18E 0004315</t>
  </si>
  <si>
    <t>AB/18E 0004316</t>
  </si>
  <si>
    <t>AB/18E 0004317</t>
  </si>
  <si>
    <t>AB/18E 0004318</t>
  </si>
  <si>
    <t>AB/18E 0004319</t>
  </si>
  <si>
    <t>AB/18E 0004320</t>
  </si>
  <si>
    <t>AB/18E 0004321</t>
  </si>
  <si>
    <t>AB/18E 0004322</t>
  </si>
  <si>
    <t>AB/18E 0004323</t>
  </si>
  <si>
    <t>AB/18E 0004324</t>
  </si>
  <si>
    <t>AB/18E 0004325</t>
  </si>
  <si>
    <t>AB/18E 0004326</t>
  </si>
  <si>
    <t>AB/18E 0004327</t>
  </si>
  <si>
    <t>AB/18E 0004328</t>
  </si>
  <si>
    <t>AB/18E 0004329</t>
  </si>
  <si>
    <t>AB/18E 0004330</t>
  </si>
  <si>
    <t>AB/18E 0004331</t>
  </si>
  <si>
    <t>AB/18E 0004332</t>
  </si>
  <si>
    <t>AB/18E 0004333</t>
  </si>
  <si>
    <t>AB/18E 0004334</t>
  </si>
  <si>
    <t>AB/18E 0004335</t>
  </si>
  <si>
    <t>AB/18E 0004336</t>
  </si>
  <si>
    <t>AB/18E 0004337</t>
  </si>
  <si>
    <t>AB/18E 0004338</t>
  </si>
  <si>
    <t>AB/18E 0004339</t>
  </si>
  <si>
    <t>AB/18E 0004340</t>
  </si>
  <si>
    <t>AB/18E 0004341</t>
  </si>
  <si>
    <t>AB/18E 0004342</t>
  </si>
  <si>
    <t>AB/18E 0004343</t>
  </si>
  <si>
    <t>AB/18E 0004344</t>
  </si>
  <si>
    <t>AB/18E 0004345</t>
  </si>
  <si>
    <t>AB/18E 0004346</t>
  </si>
  <si>
    <t>AB/18E 0004347</t>
  </si>
  <si>
    <t>AB/18E 0004348</t>
  </si>
  <si>
    <t>AB/18E 0004349</t>
  </si>
  <si>
    <t>AB/18E 0004350</t>
  </si>
  <si>
    <t>AB/18E 0004351</t>
  </si>
  <si>
    <t>AB/18E 0004352</t>
  </si>
  <si>
    <t>AB/18E 0004353</t>
  </si>
  <si>
    <t>AB/18E 0004354</t>
  </si>
  <si>
    <t>AB/18E 0004355</t>
  </si>
  <si>
    <t>AB/18E 0004356</t>
  </si>
  <si>
    <t>AB/18E 0004357</t>
  </si>
  <si>
    <t>AB/18E 0004358</t>
  </si>
  <si>
    <t>AB/18E 0004359</t>
  </si>
  <si>
    <t>AB/18E 0004360</t>
  </si>
  <si>
    <t>AB/18E 0004361</t>
  </si>
  <si>
    <t>AB/18E 0004362</t>
  </si>
  <si>
    <t>AB/18E 0004363</t>
  </si>
  <si>
    <t>AB/18E 0004364</t>
  </si>
  <si>
    <t>AB/18E 0004365</t>
  </si>
  <si>
    <t>AB/18E 0004366</t>
  </si>
  <si>
    <t>AB/18E 0004367</t>
  </si>
  <si>
    <t>AB/18E 0004368</t>
  </si>
  <si>
    <t>AB/18E 0004369</t>
  </si>
  <si>
    <t>AB/18E 0004370</t>
  </si>
  <si>
    <t>AB/18E 0004371</t>
  </si>
  <si>
    <t>AB/18E 0004372</t>
  </si>
  <si>
    <t>AB/18E 0004373</t>
  </si>
  <si>
    <t>AB/18E 0004374</t>
  </si>
  <si>
    <t>AB/18E 0004375</t>
  </si>
  <si>
    <t>AB/18E 0004376</t>
  </si>
  <si>
    <t>AB/18E 0004377</t>
  </si>
  <si>
    <t>AB/18E 0004378</t>
  </si>
  <si>
    <t>AB/18E 0004379</t>
  </si>
  <si>
    <t>AB/18E 0004380</t>
  </si>
  <si>
    <t>AB/18E 0004381</t>
  </si>
  <si>
    <t>AB/18E 0004382</t>
  </si>
  <si>
    <t>AB/18E 0004383</t>
  </si>
  <si>
    <t>AB/18E 0004384</t>
  </si>
  <si>
    <t>AB/18E 0004385</t>
  </si>
  <si>
    <t>AB/18E 0004386</t>
  </si>
  <si>
    <t>AB/18E 0004387</t>
  </si>
  <si>
    <t>AB/18E 0004388</t>
  </si>
  <si>
    <t>AB/18E 0004389</t>
  </si>
  <si>
    <t>AB/18E 0004390</t>
  </si>
  <si>
    <t>AB/18E 0004391</t>
  </si>
  <si>
    <t>AB/18E 0004392</t>
  </si>
  <si>
    <t>AB/18E 0004393</t>
  </si>
  <si>
    <t>AB/18E 0004394</t>
  </si>
  <si>
    <t>AB/18E 0004395</t>
  </si>
  <si>
    <t>AB/18E 0004396</t>
  </si>
  <si>
    <t>AB/18E 0004397</t>
  </si>
  <si>
    <t>AB/18E 0004398</t>
  </si>
  <si>
    <t>AB/18E 0004399</t>
  </si>
  <si>
    <t>AB/18E 0004400</t>
  </si>
  <si>
    <t>AB/18E 0004401</t>
  </si>
  <si>
    <t>AB/18E 0004402</t>
  </si>
  <si>
    <t>AB/18E 0004403</t>
  </si>
  <si>
    <t>AB/18E 0004404</t>
  </si>
  <si>
    <t>AB/18E 0004405</t>
  </si>
  <si>
    <t>AB/18E 0004406</t>
  </si>
  <si>
    <t>AB/18E 0004407</t>
  </si>
  <si>
    <t>AB/18E 0004408</t>
  </si>
  <si>
    <t>AB/18E 0004409</t>
  </si>
  <si>
    <t>AB/18E 0004410</t>
  </si>
  <si>
    <t>AB/18E 0004411</t>
  </si>
  <si>
    <t>AB/18E 0004412</t>
  </si>
  <si>
    <t>AB/18E 0004413</t>
  </si>
  <si>
    <t>AB/18E 0004414</t>
  </si>
  <si>
    <t>AB/18E 0004415</t>
  </si>
  <si>
    <t>AB/18E 0004416</t>
  </si>
  <si>
    <t>AB/18E 0004417</t>
  </si>
  <si>
    <t>AB/18E 0004418</t>
  </si>
  <si>
    <t>AB/18E 0004419</t>
  </si>
  <si>
    <t>AB/18E 0004420</t>
  </si>
  <si>
    <t>AB/18E 0004421</t>
  </si>
  <si>
    <t>AB/18E 0004422</t>
  </si>
  <si>
    <t>AB/18E 0004423</t>
  </si>
  <si>
    <t>AB/18E 0004424</t>
  </si>
  <si>
    <t>AB/18E 0004425</t>
  </si>
  <si>
    <t>AB/18E 0004426</t>
  </si>
  <si>
    <t>AB/18E 0004427</t>
  </si>
  <si>
    <t>AB/18E 0004428</t>
  </si>
  <si>
    <t>AB/18E 0004429</t>
  </si>
  <si>
    <t>AB/18E 0004430</t>
  </si>
  <si>
    <t>AB/18E 0004431</t>
  </si>
  <si>
    <t>AB/18E 0004432</t>
  </si>
  <si>
    <t>AB/18E 0004433</t>
  </si>
  <si>
    <t>AB/18E 0004434</t>
  </si>
  <si>
    <t>AB/18E 0004435</t>
  </si>
  <si>
    <t>AB/18E 0004436</t>
  </si>
  <si>
    <t>AB/18E 0004437</t>
  </si>
  <si>
    <t>AB/18E 0004438</t>
  </si>
  <si>
    <t>AB/18E 0004439</t>
  </si>
  <si>
    <t>AB/18E 0004440</t>
  </si>
  <si>
    <t>AB/18E 0004441</t>
  </si>
  <si>
    <t>AB/18E 0004442</t>
  </si>
  <si>
    <t>AB/18E 0004443</t>
  </si>
  <si>
    <t>AB/18E 0004444</t>
  </si>
  <si>
    <t>AB/18E 0004445</t>
  </si>
  <si>
    <t>AB/18E 0004446</t>
  </si>
  <si>
    <t>AB/18E 0004447</t>
  </si>
  <si>
    <t>AB/18E 0004448</t>
  </si>
  <si>
    <t>AB/18E 0004449</t>
  </si>
  <si>
    <t>AB/18E 0004450</t>
  </si>
  <si>
    <t>AB/18E 0004451</t>
  </si>
  <si>
    <t>AB/18E 0004452</t>
  </si>
  <si>
    <t>AB/18E 0004453</t>
  </si>
  <si>
    <t>AB/18E 0004454</t>
  </si>
  <si>
    <t>AB/18E 0004455</t>
  </si>
  <si>
    <t>AB/18E 0004456</t>
  </si>
  <si>
    <t>AB/18E 0004457</t>
  </si>
  <si>
    <t>AB/18E 0004458</t>
  </si>
  <si>
    <t>AB/18E 0004459</t>
  </si>
  <si>
    <t>AB/18E 0004460</t>
  </si>
  <si>
    <t>AB/18E 0004461</t>
  </si>
  <si>
    <t>AB/18E 0004462</t>
  </si>
  <si>
    <t>AB/18E 0004463</t>
  </si>
  <si>
    <t>AB/18E 0004464</t>
  </si>
  <si>
    <t>AB/18E 0004465</t>
  </si>
  <si>
    <t>AB/18E 0004466</t>
  </si>
  <si>
    <t>AB/18E 0004467</t>
  </si>
  <si>
    <t>AB/18E 0004468</t>
  </si>
  <si>
    <t>AB/18E 0004469</t>
  </si>
  <si>
    <t>Học phí Anh văn Ea2a 78</t>
  </si>
  <si>
    <t>Học phí Anh văn Ea2b 78</t>
  </si>
  <si>
    <t>Lệ phí thi lại CCB Anh Văn</t>
  </si>
  <si>
    <t>Học phí THAO Kh16-107 PM H1.3-03</t>
  </si>
  <si>
    <t>Lệ phí kiểm tra năng lực tiếng anh</t>
  </si>
  <si>
    <t>Học phí Anh văn EA2a 264</t>
  </si>
  <si>
    <t>Nguyễn Hoài 	Phong</t>
  </si>
  <si>
    <t>Nguyễn Hồng Tiến</t>
  </si>
  <si>
    <t>Nguyễn Tiến Hoài</t>
  </si>
  <si>
    <t>Nguyễn Là</t>
  </si>
  <si>
    <t>Nguyễn	Là</t>
  </si>
  <si>
    <t>Nguyễn Bão  Khánh</t>
  </si>
  <si>
    <t>Trần Đại Lâm</t>
  </si>
  <si>
    <t>Lê Văn Dự</t>
  </si>
  <si>
    <t>Trương Đan	Thanh</t>
  </si>
  <si>
    <t>Cà Bí Biển</t>
  </si>
  <si>
    <t>Đinh Huy  Hoàng</t>
  </si>
  <si>
    <t>Lê Văn Chí Tâm</t>
  </si>
  <si>
    <t>Nguyễn Công  Minh</t>
  </si>
  <si>
    <t>Trần Hoàng	Thái</t>
  </si>
  <si>
    <t>Trần Xuân Long</t>
  </si>
  <si>
    <t>Nguyễn Văn Nhứt</t>
  </si>
  <si>
    <t>Tôn Minh Quốc</t>
  </si>
  <si>
    <t>Nguyễn Văn Đạt</t>
  </si>
  <si>
    <t>Lý Vũ Công</t>
  </si>
  <si>
    <t>Nguyễn Văn Thông</t>
  </si>
  <si>
    <t>Nguyễn Trương Hồng Thiên</t>
  </si>
  <si>
    <t>Trần Nguyễn Hữu Thức</t>
  </si>
  <si>
    <t>Nguyễn Đỗ Minh  Hiếu</t>
  </si>
  <si>
    <t>Nguyễn Bá Hà</t>
  </si>
  <si>
    <t>Mai Chức  Quyền</t>
  </si>
  <si>
    <t>Nguyễn Văn	Tây</t>
  </si>
  <si>
    <t>Nguyễn Đình Hùng</t>
  </si>
  <si>
    <t>Tạ Bảo Châu</t>
  </si>
  <si>
    <t>Nguyễn Kiều Minh Thư</t>
  </si>
  <si>
    <t>Bùi Phạm Khang</t>
  </si>
  <si>
    <t>Cáp Hữu  Thông</t>
  </si>
  <si>
    <t>Bạch Thái Bảo</t>
  </si>
  <si>
    <t>Lê Quốc	Bảo</t>
  </si>
  <si>
    <t>Lê Quốc Thịnh</t>
  </si>
  <si>
    <t>Lương Phước	Hoài</t>
  </si>
  <si>
    <t>Vũ Đức Trung</t>
  </si>
  <si>
    <t>Trần Đình Quý</t>
  </si>
  <si>
    <t>Nguyễn Minh 	Đăng</t>
  </si>
  <si>
    <t>Nguyễn Khánh  Lộc</t>
  </si>
  <si>
    <t>Huỳnh Văn Úc</t>
  </si>
  <si>
    <t>Nguyễn	Duy</t>
  </si>
  <si>
    <t>Lê Quang	Sơn</t>
  </si>
  <si>
    <t>Lê Quang  Sơn</t>
  </si>
  <si>
    <t>Nguyễn Hoàng  Quý</t>
  </si>
  <si>
    <t>Hồ Tấn  Phát</t>
  </si>
  <si>
    <t>Võ Bảo  Tín</t>
  </si>
  <si>
    <t>Đỗ Ngọc 	Tùng</t>
  </si>
  <si>
    <t>Nguyễn Văn	Tuấn</t>
  </si>
  <si>
    <t>Đặng Phương Thanh</t>
  </si>
  <si>
    <t>Nguyễn Chí Thiện</t>
  </si>
  <si>
    <t>Trần Nguyễn Minh Đức</t>
  </si>
  <si>
    <t>Nguyễn Hoàng Ngọc Mỹ</t>
  </si>
  <si>
    <t>Trần Thái Duy</t>
  </si>
  <si>
    <t>Trần Đoàn Vỉ Khang</t>
  </si>
  <si>
    <t>Nguyễn Hoàn Hải</t>
  </si>
  <si>
    <t>Nguyễn Văn Luân</t>
  </si>
  <si>
    <t>Nguyễn Quốc	Lâm</t>
  </si>
  <si>
    <t>Mai Thành	Tấn</t>
  </si>
  <si>
    <t>Nguyễn Trí Bảo</t>
  </si>
  <si>
    <t>Phạm Hoàng 	Sơn</t>
  </si>
  <si>
    <t>Bùi Công Chương</t>
  </si>
  <si>
    <t>Nguyễn Bùi Hữu Phúc</t>
  </si>
  <si>
    <t>Lâm Văn Hưởng</t>
  </si>
  <si>
    <t>Nguyễn Duy Linh</t>
  </si>
  <si>
    <t>Nguyễn  Thanh Hòa</t>
  </si>
  <si>
    <t>Phạm Minh Nghĩa</t>
  </si>
  <si>
    <t>Bùi Trương Hoài Vũ</t>
  </si>
  <si>
    <t>Nguyễn Anh Nhật</t>
  </si>
  <si>
    <t>Nguyễn Quốc	Vinh</t>
  </si>
  <si>
    <t>Mai Lê Duy</t>
  </si>
  <si>
    <t>Nguyễn Minh Khanh</t>
  </si>
  <si>
    <t>Trần Thanh Phú</t>
  </si>
  <si>
    <t>Nông Ngọc Phúc</t>
  </si>
  <si>
    <t>Nguyễn Quốc 	Thắng</t>
  </si>
  <si>
    <t>Lê Tấn	Thành</t>
  </si>
  <si>
    <t>Lê Minh	Tiễn</t>
  </si>
  <si>
    <t>Nguyễn Trọng	Hiếu</t>
  </si>
  <si>
    <t>Lê Ngọc	Điền</t>
  </si>
  <si>
    <t>Trần Xuân  Nam</t>
  </si>
  <si>
    <t>Châu Kim Phước</t>
  </si>
  <si>
    <t>Phan Thế Hòa</t>
  </si>
  <si>
    <t>Bùi Tiến Đạt</t>
  </si>
  <si>
    <t>Nguyễn Văn Quốc Việt</t>
  </si>
  <si>
    <t>Kiều Phi Long</t>
  </si>
  <si>
    <t>Nguyễn Thành Đạt</t>
  </si>
  <si>
    <t>Phạm Minh Sĩ</t>
  </si>
  <si>
    <t>Nguyễn Tân Tiến</t>
  </si>
  <si>
    <t>Phan Lâm Huy</t>
  </si>
  <si>
    <t>Nguyễn Đức Trình</t>
  </si>
  <si>
    <t>Nguyễn Đình Quốc Ân</t>
  </si>
  <si>
    <t>Lê Văn Chung</t>
  </si>
  <si>
    <t>Phạm Huỳnh Xuân	Thư</t>
  </si>
  <si>
    <t>Vũ Hoàng Tiến</t>
  </si>
  <si>
    <t>Huỳnh Minh Chiến</t>
  </si>
  <si>
    <t>Nguyễn Xuân Tài	Lộc</t>
  </si>
  <si>
    <t>Trần Việt Hoàng</t>
  </si>
  <si>
    <t>Huỳnh Hà Lâm</t>
  </si>
  <si>
    <t>Phan Lâm Tân</t>
  </si>
  <si>
    <t>Trần Bá Phát</t>
  </si>
  <si>
    <t>Học phí Anh văn EA2b 246 + EB1a+ Ôn thi</t>
  </si>
  <si>
    <t>Lệ phí thi Lại CCB Anh văn</t>
  </si>
  <si>
    <t>Nguyễn Thanh Mỹ	 Tiên</t>
  </si>
  <si>
    <t>Phạm Phú 	Phúc</t>
  </si>
  <si>
    <t>Trương Quang 	Duy</t>
  </si>
  <si>
    <t>Trương Quang	 Duy</t>
  </si>
  <si>
    <t>Trần Văn 	Công</t>
  </si>
  <si>
    <t>Nguyễn Văn	 Bảo</t>
  </si>
  <si>
    <t>Nguyễn Thị Trang</t>
  </si>
  <si>
    <t>Học phí Anh văn khóa 28: 99.890.000</t>
  </si>
  <si>
    <t>Học phí THAO khóa 16: 2.560.000</t>
  </si>
  <si>
    <t>Lệ phí thi kiểm tra năng lực tiến Anh: 420.000</t>
  </si>
  <si>
    <t>Lệ phí thi CCA Anh văn : 1.490.000đ ngày 31/3/2019</t>
  </si>
  <si>
    <t>Lệ phí thi CCA Tin học : 1.200.000đ ngày 21/04/2019</t>
  </si>
  <si>
    <t>Lệ phí thi CCB Anh văn : 6.480.000đ ngày 31/3/2019</t>
  </si>
  <si>
    <t>Đoàn Khải  Duy</t>
  </si>
  <si>
    <t>Quách Khả	 Duy</t>
  </si>
  <si>
    <t>Đoàn Khải	 Duy</t>
  </si>
  <si>
    <t>Thành phố Hồ Chí Minh, ngày 21 tháng  03 năm 2019</t>
  </si>
  <si>
    <t>Nguyễn Bách	 Huy</t>
  </si>
  <si>
    <t>Nguyễn Phước 	Hiền</t>
  </si>
  <si>
    <t>Bằng chữ: Một trăm mười hai triệu không trăm bốn mươi ngàn đồng chẵn</t>
  </si>
  <si>
    <t>Nguyễn Kính</t>
  </si>
  <si>
    <t xml:space="preserve"> </t>
  </si>
  <si>
    <t>AB/18E 0004470</t>
  </si>
  <si>
    <t>Kiều Xuân	Tú</t>
  </si>
  <si>
    <t>Phạm Thị	 Lan</t>
  </si>
  <si>
    <t>Nguyễn Thị Thanh Phương</t>
  </si>
  <si>
    <t>Nguyễn Ngọc Hải</t>
  </si>
  <si>
    <t>Đồng Thị Ngọc Mai</t>
  </si>
  <si>
    <t>Nguyễn Hữu Đức</t>
  </si>
  <si>
    <t>Nguyễn Thị Ánh Tuyết</t>
  </si>
  <si>
    <t>Trần Thị Mai</t>
  </si>
  <si>
    <t>Võ Thị Mỹ Nga</t>
  </si>
  <si>
    <t>Đoàn Thị Minh Tiến</t>
  </si>
  <si>
    <t>Võ Thế Lâm</t>
  </si>
  <si>
    <t>Lương Hoàng Yến Vy</t>
  </si>
  <si>
    <t>Lý Bội Như</t>
  </si>
  <si>
    <t>Lý Kim Ngân</t>
  </si>
  <si>
    <t>Nguyễn Huỳnh Cẩm Tú</t>
  </si>
  <si>
    <t>Võ Lê Kim Giàu</t>
  </si>
  <si>
    <t>Trần Đỗ Hồng Phương</t>
  </si>
  <si>
    <t>Trần Thị Mỹ Duyên</t>
  </si>
  <si>
    <t>Trần Minh Tuyên</t>
  </si>
  <si>
    <t>Hồ Anh	Nhân</t>
  </si>
  <si>
    <t>Đặng Tấn	Trường</t>
  </si>
  <si>
    <t>Phan Văn 	Thuật</t>
  </si>
  <si>
    <t>Hồ Anh Vie65t</t>
  </si>
  <si>
    <t>Phạm Quốc Tuấn</t>
  </si>
  <si>
    <t>Phạm Tấn Thành</t>
  </si>
  <si>
    <t>Trần Phước Trường Thống</t>
  </si>
  <si>
    <t>Võ Hữu Phúc</t>
  </si>
  <si>
    <t>Nguyễn Minh Trường</t>
  </si>
  <si>
    <t>Phạm Thế Sơn</t>
  </si>
  <si>
    <t>Hồ Thị Mai</t>
  </si>
  <si>
    <t>Hồ Diệp Quyên</t>
  </si>
  <si>
    <t>Tạ Ngọc Phát</t>
  </si>
  <si>
    <t>Lê Huy	Hoàng</t>
  </si>
  <si>
    <t>Đỗ Đăng	Khang</t>
  </si>
  <si>
    <t>Võ Đức	Nghĩa</t>
  </si>
  <si>
    <t>Huỳnh Văn 	Tuấn</t>
  </si>
  <si>
    <t>Phạm Khắc Thạo</t>
  </si>
  <si>
    <t>Trương Tài</t>
  </si>
  <si>
    <t>Hồ Văn	Pháp</t>
  </si>
  <si>
    <t>Đặng Hoàng Minh	Quân</t>
  </si>
  <si>
    <t>Lâm Thế 	Minh</t>
  </si>
  <si>
    <t>Nguyễn Hoàng Minh	Nhựt</t>
  </si>
  <si>
    <t>Huỳnh Thái Đăng	Khoa</t>
  </si>
  <si>
    <t>Trương Thành	Đông</t>
  </si>
  <si>
    <t>Nguyễn Dương Thế Sơn</t>
  </si>
  <si>
    <t>Nguyễn Thị	Chung</t>
  </si>
  <si>
    <t>Trần Đức	Cảnh</t>
  </si>
  <si>
    <t>Nguyễn Ngọc Ái	Trân</t>
  </si>
  <si>
    <t>Nguyễn Thị Thu	Phượng</t>
  </si>
  <si>
    <t>Trang Tường	Thạch</t>
  </si>
  <si>
    <t>Phạm Thị Cẩm	Xy</t>
  </si>
  <si>
    <t>Vũ Trương Thái</t>
  </si>
  <si>
    <t>Trần Thanh	Đăng</t>
  </si>
  <si>
    <t>Đặng Hoàng 	Nam</t>
  </si>
  <si>
    <t>Nguyễn Văn	Khâu</t>
  </si>
  <si>
    <t>Phan Quang	Quyền</t>
  </si>
  <si>
    <t>Đặng Đoàn Việt	Quang</t>
  </si>
  <si>
    <t>Đào Anh	Phương</t>
  </si>
  <si>
    <t>Nguyễn Hoàng	Phi</t>
  </si>
  <si>
    <t>Lê Xuân	Cảnh</t>
  </si>
  <si>
    <t>Lê Hùng	Giỏi</t>
  </si>
  <si>
    <t>Dương Thành	Thắng</t>
  </si>
  <si>
    <t>Lý Thanh	Tuấn</t>
  </si>
  <si>
    <t>Lê Ngọc	Vy</t>
  </si>
  <si>
    <t>Trần Thu	Thảo</t>
  </si>
  <si>
    <t>Nguyễn Anh 	Tiên</t>
  </si>
  <si>
    <t>Phan Thanh	Nhân</t>
  </si>
  <si>
    <t>Trần Thái	Bôn</t>
  </si>
  <si>
    <t>Hà Đăng Quí</t>
  </si>
  <si>
    <t>Nguyễn Văn	Thắng</t>
  </si>
  <si>
    <t>Nguyễn Thanh Anh	Tuấn</t>
  </si>
  <si>
    <t>Nguyễn Thanh	Vi</t>
  </si>
  <si>
    <t>Nguyễn Thị Gia	Ân</t>
  </si>
  <si>
    <t>Trịnh Minh	Trọng</t>
  </si>
  <si>
    <t>Nguyễn Văn	Hồ</t>
  </si>
  <si>
    <t>Hoàng Đình 	Chuyên</t>
  </si>
  <si>
    <t>Huỳnh Quang	Tấn</t>
  </si>
  <si>
    <t>Nguyễn Đình	Kha</t>
  </si>
  <si>
    <t>Nguyễn Hồng	Sơn</t>
  </si>
  <si>
    <t>Nguyễn Thanh	Duy</t>
  </si>
  <si>
    <t>Nguyễn Quốc	Cường</t>
  </si>
  <si>
    <t>Trần Công Hải	 Đăng</t>
  </si>
  <si>
    <t>Rô Đa Ka	Lập</t>
  </si>
  <si>
    <t>Tạ Gia	Huy</t>
  </si>
  <si>
    <t>Lê Thế 	Vinh</t>
  </si>
  <si>
    <t>Huỳnh Văn	Tánh</t>
  </si>
  <si>
    <t>Phan Quốc Bảo</t>
  </si>
  <si>
    <t>Trịnh Thị Lan	Hương</t>
  </si>
  <si>
    <t>Phạm Văn	Công</t>
  </si>
  <si>
    <t>Nguyễn Minh	An</t>
  </si>
  <si>
    <t>Đoàn Hữu	Cường</t>
  </si>
  <si>
    <t>Hà Văn	Công</t>
  </si>
  <si>
    <t>Nguyễn Ngọc	Hải</t>
  </si>
  <si>
    <t>Lâm Nguyễn Phước	Hậu</t>
  </si>
  <si>
    <t>Võ Văn	Đức</t>
  </si>
  <si>
    <t>Lê Minh	Luân</t>
  </si>
  <si>
    <t>Huỳnh Cảnh	Lâm</t>
  </si>
  <si>
    <t>Trần Chi	Lê</t>
  </si>
  <si>
    <t>Nguyễn Trung	Kiên</t>
  </si>
  <si>
    <t>Nguyễn Hoài	Bảo</t>
  </si>
  <si>
    <t>Phạm Thị Kiều	Tiên</t>
  </si>
  <si>
    <t>Vũ Nhật	Nam</t>
  </si>
  <si>
    <t>Ngô Trung	Hiếu</t>
  </si>
  <si>
    <t>Lương Minh	Sơn</t>
  </si>
  <si>
    <t>Nguyễn Hoàng	Tuấn</t>
  </si>
  <si>
    <t>Nguyễn Ngọc Minh	Truyền</t>
  </si>
  <si>
    <t>Trịnh Hoàng	Phúc</t>
  </si>
  <si>
    <t>Trần Anh	Hoàng</t>
  </si>
  <si>
    <t>Trương Anh	Phương</t>
  </si>
  <si>
    <t>Lê Khắc	Lợi</t>
  </si>
  <si>
    <t>Đinh Mạnh	Tuấn</t>
  </si>
  <si>
    <t>Lê Trường	Lạc</t>
  </si>
  <si>
    <t>Đinh Ngọc Ngân	Mỹ</t>
  </si>
  <si>
    <t>Võ Tấn 	Bằng</t>
  </si>
  <si>
    <t>Nguyễn Tiến	Đạt</t>
  </si>
  <si>
    <t>Nguyễn Xuân	Tâm</t>
  </si>
  <si>
    <t>Lê Tuấn	Vũ</t>
  </si>
  <si>
    <t>Trần Đình	Sơn</t>
  </si>
  <si>
    <t>Vú Tường Lan Vi</t>
  </si>
  <si>
    <t>Lê Tấn	Đạt</t>
  </si>
  <si>
    <t>Đinh Công	Trí</t>
  </si>
  <si>
    <t>Tạ Đình Văn</t>
  </si>
  <si>
    <t>Phạm văn Dương</t>
  </si>
  <si>
    <t>Nguyễn Minh Thái</t>
  </si>
  <si>
    <t>Nguyễn Văn 	Phú</t>
  </si>
  <si>
    <t>Khổng Trần Anh 	Thiện</t>
  </si>
  <si>
    <t>Phạm Văn Tuấn	Em</t>
  </si>
  <si>
    <t>Nguyễn Trần Công	Chương</t>
  </si>
  <si>
    <t>Nguyễn Chí	Tâm</t>
  </si>
  <si>
    <t>Trần Ngọc	Sơn</t>
  </si>
  <si>
    <t>Đặng Anh	Quốc</t>
  </si>
  <si>
    <t>Nguyễn Minh	Hoàng</t>
  </si>
  <si>
    <t>Huỳnh Trần Gia	Bảo</t>
  </si>
  <si>
    <t>Nguyễn Thanh	Tuấn</t>
  </si>
  <si>
    <t>Trần Quang	Lý</t>
  </si>
  <si>
    <t>Nguyễn Phi	Hải</t>
  </si>
  <si>
    <t>Nguyễn Quốc	Đạt</t>
  </si>
  <si>
    <t>Nguyễn Hữu	Nghĩa</t>
  </si>
  <si>
    <t>Lâm Quang	Hiếu</t>
  </si>
  <si>
    <t>Trần Lê Minh	Tiến</t>
  </si>
  <si>
    <t>Vương Đức	Luân</t>
  </si>
  <si>
    <t>Nguyễn Minh	Bình</t>
  </si>
  <si>
    <t>Nguyễn Hải Sơn</t>
  </si>
  <si>
    <t>Thái Minh Quân</t>
  </si>
  <si>
    <t>Nguyễn Tấn	Lộc</t>
  </si>
  <si>
    <t>Nguyễn Đình	Hào</t>
  </si>
  <si>
    <t>Huỳnh Tấn	Nghĩa</t>
  </si>
  <si>
    <t>Đặng Quang 	Trường</t>
  </si>
  <si>
    <t>Phan Minh	Trí</t>
  </si>
  <si>
    <t>Võ Xuân	Tuyên</t>
  </si>
  <si>
    <t>Lý Minh	Trung</t>
  </si>
  <si>
    <t>Lâm Tín	Nghĩa</t>
  </si>
  <si>
    <t>Trương Thái	Cường</t>
  </si>
  <si>
    <t>Trần Minh	Khoa</t>
  </si>
  <si>
    <t>Hồ Tấn	Lực</t>
  </si>
  <si>
    <t>Lê Minh 	Hảo</t>
  </si>
  <si>
    <t>Ngô Quang	Trường</t>
  </si>
  <si>
    <t>Chướng Hoàng	Hùng</t>
  </si>
  <si>
    <t>Nguyễn Tấn	Trung</t>
  </si>
  <si>
    <t>Phan Trung Nghĩa</t>
  </si>
  <si>
    <t>Trần Ngọc	Sang</t>
  </si>
  <si>
    <t>Mai Đình	Thọ</t>
  </si>
  <si>
    <t>Lê Bảo 	Tường</t>
  </si>
  <si>
    <t>Lê Trung	Nhẩn</t>
  </si>
  <si>
    <t>Nguyễn Hoàng	Phước</t>
  </si>
  <si>
    <t>Huỳnh Duy	Lân</t>
  </si>
  <si>
    <t>Trần Văn Hậu</t>
  </si>
  <si>
    <t>Phan Trần Quốc Khởi</t>
  </si>
  <si>
    <t>Sầm Thiện	Luân</t>
  </si>
  <si>
    <t>Đặng Hoàng Lâm</t>
  </si>
  <si>
    <t>Hoàng Đình	Vinh</t>
  </si>
  <si>
    <t>Huỳnh Thành	Tài</t>
  </si>
  <si>
    <t>Bùi Văn Quyền</t>
  </si>
  <si>
    <t>Nguyễn Văn Sơn</t>
  </si>
  <si>
    <t>Phạm Hữu Duẩn</t>
  </si>
  <si>
    <t>Trang Nhựt	Trung</t>
  </si>
  <si>
    <t>Đới Sỹ 	Tý</t>
  </si>
  <si>
    <t>Phạm Quốc	Toàn</t>
  </si>
  <si>
    <t>Phạm Hoàng 	Trung</t>
  </si>
  <si>
    <t>Nguyễn Hoàng  Thái</t>
  </si>
  <si>
    <t>Nguyễn Duy	Đạt</t>
  </si>
  <si>
    <t>Đào Nguyễn Nhật	Thanh</t>
  </si>
  <si>
    <t>Nguyễn Văn	Sáng</t>
  </si>
  <si>
    <t>Nguyễn Trọng	Nghĩa</t>
  </si>
  <si>
    <t>Ngô Thái	Tuấn</t>
  </si>
  <si>
    <t>Huỳnh Hữu 	Phúc</t>
  </si>
  <si>
    <t>Nguyễn Tấn 	Hào</t>
  </si>
  <si>
    <t>Đoàn Thị Thu	Nguyệt</t>
  </si>
  <si>
    <t>Nguyễn Quốc	Em</t>
  </si>
  <si>
    <t>Tạ Công	Tài</t>
  </si>
  <si>
    <t>Dương Đình	Long</t>
  </si>
  <si>
    <t>Bùi Văn Huynh</t>
  </si>
  <si>
    <t>Phạm Văn	Bảo</t>
  </si>
  <si>
    <t>Võ Minh	Triết</t>
  </si>
  <si>
    <t>Nguyễn Văn	Tiến</t>
  </si>
  <si>
    <t>Đăng Thị Vân</t>
  </si>
  <si>
    <t>Lê Thiên	Trang</t>
  </si>
  <si>
    <t>Nguyễn Minh Thoại</t>
  </si>
  <si>
    <t>Lê Văn	Dũng</t>
  </si>
  <si>
    <t>Lương Tuấn Khang</t>
  </si>
  <si>
    <t>Huỳnh Tấn	Niên</t>
  </si>
  <si>
    <t>Lê Quang	Huy</t>
  </si>
  <si>
    <t>Nguyễn Phước	Hiền</t>
  </si>
  <si>
    <t>Đỗ Văn 	Thường</t>
  </si>
  <si>
    <t>Ngô Minh Tú</t>
  </si>
  <si>
    <t>Đào  Thanh 	Tiền</t>
  </si>
  <si>
    <t>Võ Hoàng 	Trung</t>
  </si>
  <si>
    <t>Ngô Ngọc	Thạch</t>
  </si>
  <si>
    <t>Phan Phú 	Sang</t>
  </si>
  <si>
    <t>Lê Hải	Dương</t>
  </si>
  <si>
    <t>Phạm Tài</t>
  </si>
  <si>
    <t>Đỗ Ngọc Quỳnh	Như</t>
  </si>
  <si>
    <t xml:space="preserve">Võ Hoàng	Phát	</t>
  </si>
  <si>
    <t>Học phí anh văn EA2a 246</t>
  </si>
  <si>
    <t>Học phí Anh văn EA2b + EB1a + ôn thi</t>
  </si>
  <si>
    <t>Học phí Anh văn EA2a357</t>
  </si>
  <si>
    <t>Học phí Anh văn EA2a 246 (22sv)</t>
  </si>
  <si>
    <t>Học phí Anh văn EA2a (23sv)</t>
  </si>
  <si>
    <t>Học phí Anh văn Ea2a 357</t>
  </si>
  <si>
    <t>Học phí Anh văn EA2a  78</t>
  </si>
  <si>
    <t>Học phí Anh văn EA2a 246 05 SV</t>
  </si>
  <si>
    <t>Học phí Anh văn EA2a ( 09 sv)</t>
  </si>
  <si>
    <t>Học phí Anh văn EA2a 357(03sv)</t>
  </si>
  <si>
    <t>Học phí Anh văn EA2b  C78</t>
  </si>
  <si>
    <t>Học phí Anh văn EA2a (10sv)</t>
  </si>
  <si>
    <t>Học phí Anh văn EA2b C78</t>
  </si>
  <si>
    <t>Học phí Anh văn EA2a 246 (05sv)</t>
  </si>
  <si>
    <t>Học phí Anh văn EA2a 246( 02sv)</t>
  </si>
  <si>
    <t>Học phí Anh văn EA2a 246 (02)</t>
  </si>
  <si>
    <t>Học phí Anh văn EA2b(02sv)</t>
  </si>
  <si>
    <t>Học phí Anh văn EA2a 246( 03sv)</t>
  </si>
  <si>
    <t>Học phí Anh văn EA2a 246(03sv)</t>
  </si>
  <si>
    <t xml:space="preserve">	Lê	 Trí	</t>
  </si>
  <si>
    <t>Tổng cộng</t>
  </si>
  <si>
    <t>Đổng Kiến phát</t>
  </si>
  <si>
    <t>Học phí Anh văn EA2a + EA2b+ B1+ôn thi</t>
  </si>
  <si>
    <t>Nguyễn Chi Tường</t>
  </si>
  <si>
    <t>AB/18E 0004471</t>
  </si>
  <si>
    <t>AB/18E 0004472</t>
  </si>
  <si>
    <t>AB/18E 0004473</t>
  </si>
  <si>
    <t>AB/18E 0004474</t>
  </si>
  <si>
    <t>AB/18E 0004475</t>
  </si>
  <si>
    <t>AB/18E 0004476</t>
  </si>
  <si>
    <t>AB/18E 0004477</t>
  </si>
  <si>
    <t>AB/18E 0004478</t>
  </si>
  <si>
    <t>AB/18E 0004479</t>
  </si>
  <si>
    <t>AB/18E 0004480</t>
  </si>
  <si>
    <t>AB/18E 0004481</t>
  </si>
  <si>
    <t>AB/18E 0004482</t>
  </si>
  <si>
    <t>AB/18E 0004483</t>
  </si>
  <si>
    <t>AB/18E 0004484</t>
  </si>
  <si>
    <t>AB/18E 0004485</t>
  </si>
  <si>
    <t>AB/18E 0004486</t>
  </si>
  <si>
    <t>AB/18E 0004487</t>
  </si>
  <si>
    <t>AB/18E 0004488</t>
  </si>
  <si>
    <t>AB/18E 0004489</t>
  </si>
  <si>
    <t>AB/18E 0004490</t>
  </si>
  <si>
    <t>AB/18E 0004491</t>
  </si>
  <si>
    <t>AB/18E 0004492</t>
  </si>
  <si>
    <t>AB/18E 0004493</t>
  </si>
  <si>
    <t>AB/18E 0004494</t>
  </si>
  <si>
    <t>AB/18E 0004495</t>
  </si>
  <si>
    <t>AB/18E 0004496</t>
  </si>
  <si>
    <t>AB/18E 0004497</t>
  </si>
  <si>
    <t>AB/18E 0004498</t>
  </si>
  <si>
    <t>AB/18E 0004499</t>
  </si>
  <si>
    <t>AB/18E 0004500</t>
  </si>
  <si>
    <t>AB/18E 0004501</t>
  </si>
  <si>
    <t>AB/18E 0004502</t>
  </si>
  <si>
    <t>AB/18E 0004503</t>
  </si>
  <si>
    <t>AB/18E 0004504</t>
  </si>
  <si>
    <t>AB/18E 0004505</t>
  </si>
  <si>
    <t>AB/18E 0004506</t>
  </si>
  <si>
    <t>AB/18E 0004507</t>
  </si>
  <si>
    <t>AB/18E 0004508</t>
  </si>
  <si>
    <t>AB/18E 0004509</t>
  </si>
  <si>
    <t>AB/18E 0004510</t>
  </si>
  <si>
    <t>AB/18E 0004511</t>
  </si>
  <si>
    <t>AB/18E 0004512</t>
  </si>
  <si>
    <t>AB/18E 0004513</t>
  </si>
  <si>
    <t>AB/18E 0004514</t>
  </si>
  <si>
    <t>AB/18E 0004515</t>
  </si>
  <si>
    <t>AB/18E 0004516</t>
  </si>
  <si>
    <t>AB/18E 0004517</t>
  </si>
  <si>
    <t>AB/18E 0004518</t>
  </si>
  <si>
    <t>AB/18E 0004519</t>
  </si>
  <si>
    <t>AB/18E 0004520</t>
  </si>
  <si>
    <t>AB/18E 0004521</t>
  </si>
  <si>
    <t>AB/18E 0004522</t>
  </si>
  <si>
    <t>AB/18E 0004523</t>
  </si>
  <si>
    <t>AB/18E 0004524</t>
  </si>
  <si>
    <t>AB/18E 0004525</t>
  </si>
  <si>
    <t>AB/18E 0004526</t>
  </si>
  <si>
    <t>AB/18E 0004527</t>
  </si>
  <si>
    <t>AB/18E 0004528</t>
  </si>
  <si>
    <t>AB/18E 0004529</t>
  </si>
  <si>
    <t>AB/18E 0004530</t>
  </si>
  <si>
    <t>AB/18E 0004531</t>
  </si>
  <si>
    <t>AB/18E 0004532</t>
  </si>
  <si>
    <t>AB/18E 0004533</t>
  </si>
  <si>
    <t>AB/18E 0004534</t>
  </si>
  <si>
    <t>AB/18E 0004535</t>
  </si>
  <si>
    <t>AB/18E 0004536</t>
  </si>
  <si>
    <t>AB/18E 0004537</t>
  </si>
  <si>
    <t>AB/18E 0004538</t>
  </si>
  <si>
    <t>AB/18E 0004539</t>
  </si>
  <si>
    <t>AB/18E 0004540</t>
  </si>
  <si>
    <t>AB/18E 0004541</t>
  </si>
  <si>
    <t>AB/18E 0004542</t>
  </si>
  <si>
    <t>AB/18E 0004543</t>
  </si>
  <si>
    <t>AB/18E 0004544</t>
  </si>
  <si>
    <t>AB/18E 0004545</t>
  </si>
  <si>
    <t>AB/18E 0004546</t>
  </si>
  <si>
    <t>AB/18E 0004547</t>
  </si>
  <si>
    <t>AB/18E 0004548</t>
  </si>
  <si>
    <t>AB/18E 0004549</t>
  </si>
  <si>
    <t>AB/18E 0004550</t>
  </si>
  <si>
    <t>AB/18E 0004551</t>
  </si>
  <si>
    <t>AB/18E 0004552</t>
  </si>
  <si>
    <t>AB/18E 0004553</t>
  </si>
  <si>
    <t>AB/18E 0004554</t>
  </si>
  <si>
    <t>AB/18E 0004555</t>
  </si>
  <si>
    <t>AB/18E 0004556</t>
  </si>
  <si>
    <t>AB/18E 0004557</t>
  </si>
  <si>
    <t>AB/18E 0004558</t>
  </si>
  <si>
    <t>AB/18E 0004559</t>
  </si>
  <si>
    <t>AB/18E 0004560</t>
  </si>
  <si>
    <t>AB/18E 0004561</t>
  </si>
  <si>
    <t>AB/18E 0004562</t>
  </si>
  <si>
    <t>AB/18E 0004563</t>
  </si>
  <si>
    <t>AB/18E 0004564</t>
  </si>
  <si>
    <t>AB/18E 0004565</t>
  </si>
  <si>
    <t>AB/18E 0004566</t>
  </si>
  <si>
    <t>AB/18E 0004567</t>
  </si>
  <si>
    <t>AB/18E 0004568</t>
  </si>
  <si>
    <t>AB/18E 0004569</t>
  </si>
  <si>
    <t>AB/18E 0004570</t>
  </si>
  <si>
    <t>AB/18E 0004571</t>
  </si>
  <si>
    <t>AB/18E 0004572</t>
  </si>
  <si>
    <t>AB/18E 0004573</t>
  </si>
  <si>
    <t>AB/18E 0004574</t>
  </si>
  <si>
    <t>AB/18E 0004575</t>
  </si>
  <si>
    <t>AB/18E 0004576</t>
  </si>
  <si>
    <t>AB/18E 0004577</t>
  </si>
  <si>
    <t>AB/18E 0004578</t>
  </si>
  <si>
    <t>AB/18E 0004579</t>
  </si>
  <si>
    <t>AB/18E 0004580</t>
  </si>
  <si>
    <t>AB/18E 0004581</t>
  </si>
  <si>
    <t>AB/18E 0004582</t>
  </si>
  <si>
    <t>AB/18E 0004583</t>
  </si>
  <si>
    <t>AB/18E 0004584</t>
  </si>
  <si>
    <t>AB/18E 0004585</t>
  </si>
  <si>
    <t>AB/18E 0004586</t>
  </si>
  <si>
    <t>AB/18E 0004587</t>
  </si>
  <si>
    <t>AB/18E 0004588</t>
  </si>
  <si>
    <t>AB/18E 0004589</t>
  </si>
  <si>
    <t>AB/18E 0004590</t>
  </si>
  <si>
    <t>AB/18E 0004591</t>
  </si>
  <si>
    <t>AB/18E 0004592</t>
  </si>
  <si>
    <t>AB/18E 0004593</t>
  </si>
  <si>
    <t>AB/18E 0004594</t>
  </si>
  <si>
    <t>AB/18E 0004595</t>
  </si>
  <si>
    <t>AB/18E 0004596</t>
  </si>
  <si>
    <t>AB/18E 0004597</t>
  </si>
  <si>
    <t>AB/18E 0004598</t>
  </si>
  <si>
    <t>AB/18E 0004599</t>
  </si>
  <si>
    <t>AB/18E 0004600</t>
  </si>
  <si>
    <t>AB/18E 0004601</t>
  </si>
  <si>
    <t>AB/18E 0004602</t>
  </si>
  <si>
    <t>AB/18E 0004603</t>
  </si>
  <si>
    <t>AB/18E 0004604</t>
  </si>
  <si>
    <t>AB/18E 0004605</t>
  </si>
  <si>
    <t>AB/18E 0004606</t>
  </si>
  <si>
    <t>AB/18E 0004607</t>
  </si>
  <si>
    <t>AB/18E 0004608</t>
  </si>
  <si>
    <t>AB/18E 0004609</t>
  </si>
  <si>
    <t>AB/18E 0004610</t>
  </si>
  <si>
    <t>AB/18E 0004611</t>
  </si>
  <si>
    <t>AB/18E 0004612</t>
  </si>
  <si>
    <t>AB/18E 0004613</t>
  </si>
  <si>
    <t>AB/18E 0004614</t>
  </si>
  <si>
    <t>AB/18E 0004615</t>
  </si>
  <si>
    <t>AB/18E 0004616</t>
  </si>
  <si>
    <t>AB/18E 0004617</t>
  </si>
  <si>
    <t>AB/18E 0004618</t>
  </si>
  <si>
    <t>AB/18E 0004619</t>
  </si>
  <si>
    <t>AB/18E 0004620</t>
  </si>
  <si>
    <t>AB/18E 0004621</t>
  </si>
  <si>
    <t>AB/18E 0004622</t>
  </si>
  <si>
    <t>AB/18E 0004623</t>
  </si>
  <si>
    <t>AB/18E 0004624</t>
  </si>
  <si>
    <t>AB/18E 0004625</t>
  </si>
  <si>
    <t>AB/18E 0004626</t>
  </si>
  <si>
    <t>AB/18E 0004627</t>
  </si>
  <si>
    <t>AB/18E 0004628</t>
  </si>
  <si>
    <t>AB/18E 0004629</t>
  </si>
  <si>
    <t>AB/18E 0004630</t>
  </si>
  <si>
    <t>AB/18E 0004631</t>
  </si>
  <si>
    <t>AB/18E 0004632</t>
  </si>
  <si>
    <t>AB/18E 0004633</t>
  </si>
  <si>
    <t>AB/18E 0004634</t>
  </si>
  <si>
    <t>AB/18E 0004635</t>
  </si>
  <si>
    <t>AB/18E 0004636</t>
  </si>
  <si>
    <t>AB/18E 0004637</t>
  </si>
  <si>
    <t>AB/18E 0004638</t>
  </si>
  <si>
    <t>AB/18E 0004639</t>
  </si>
  <si>
    <t>AB/18E 0004640</t>
  </si>
  <si>
    <t>AB/18E 0004641</t>
  </si>
  <si>
    <t>AB/18E 0004642</t>
  </si>
  <si>
    <t>AB/18E 0004643</t>
  </si>
  <si>
    <t>AB/18E 0004644</t>
  </si>
  <si>
    <t>AB/18E 0004645</t>
  </si>
  <si>
    <t>AB/18E 0004646</t>
  </si>
  <si>
    <t>AB/18E 0004647</t>
  </si>
  <si>
    <t>AB/18E 0004648</t>
  </si>
  <si>
    <t>AB/18E 0004649</t>
  </si>
  <si>
    <t>AB/18E 0004650</t>
  </si>
  <si>
    <t>AB/18E 0004651</t>
  </si>
  <si>
    <t>AB/18E 0004652</t>
  </si>
  <si>
    <t>AB/18E 0004653</t>
  </si>
  <si>
    <t>AB/18E 0004654</t>
  </si>
  <si>
    <t>AB/18E 0004655</t>
  </si>
  <si>
    <t>AB/18E 0004656</t>
  </si>
  <si>
    <t>AB/18E 0004657</t>
  </si>
  <si>
    <t>AB/18E 0004658</t>
  </si>
  <si>
    <t>AB/18E 0004659</t>
  </si>
  <si>
    <t>AB/18E 0004660</t>
  </si>
  <si>
    <t>AB/18E 0004661</t>
  </si>
  <si>
    <t>AB/18E 0004662</t>
  </si>
  <si>
    <t>AB/18E 0004663</t>
  </si>
  <si>
    <t>AB/18E 0004664</t>
  </si>
  <si>
    <t>AB/18E 0004665</t>
  </si>
  <si>
    <t>AB/18E 0004666</t>
  </si>
  <si>
    <t>AB/18E 0004667</t>
  </si>
  <si>
    <t>AB/18E 0004668</t>
  </si>
  <si>
    <t>AB/18E 0004669</t>
  </si>
  <si>
    <t>AB/18E 0004670</t>
  </si>
  <si>
    <t>AB/18E 0004671</t>
  </si>
  <si>
    <t>AB/18E 0004672</t>
  </si>
  <si>
    <t>AB/18E 0004673</t>
  </si>
  <si>
    <t>AB/18E 0004674</t>
  </si>
  <si>
    <t>AB/18E 0004675</t>
  </si>
  <si>
    <t>AB/18E 0004676</t>
  </si>
  <si>
    <t>AB/18E 0004677</t>
  </si>
  <si>
    <t>AB/18E 0004678</t>
  </si>
  <si>
    <t>AB/18E 0004679</t>
  </si>
  <si>
    <t>AB/18E 0004680</t>
  </si>
  <si>
    <t>AB/18E 0004681</t>
  </si>
  <si>
    <t>AB/18E 0004682</t>
  </si>
  <si>
    <t>AB/18E 0004683</t>
  </si>
  <si>
    <t>AB/18E 0004684</t>
  </si>
  <si>
    <t>AB/18E 0004685</t>
  </si>
  <si>
    <t>AB/18E 0004686</t>
  </si>
  <si>
    <t>AB/18E 0004687</t>
  </si>
  <si>
    <t>AB/18E 0004688</t>
  </si>
  <si>
    <t>AB/18E 0004689</t>
  </si>
  <si>
    <t>AB/18E 0004690</t>
  </si>
  <si>
    <t>AB/18E 0004691</t>
  </si>
  <si>
    <t>AB/18E 0004692</t>
  </si>
  <si>
    <t>AB/18E 0004693</t>
  </si>
  <si>
    <t>AB/18E 0004694</t>
  </si>
  <si>
    <t>AB/18E 0004695</t>
  </si>
  <si>
    <t>AB/18E 0004696</t>
  </si>
  <si>
    <t>AB/18E 0004697</t>
  </si>
  <si>
    <t>AB/18E 0004698</t>
  </si>
  <si>
    <t>AB/18E 0004699</t>
  </si>
  <si>
    <t>AB/18E 0004700</t>
  </si>
  <si>
    <t>AB/18E 0004701</t>
  </si>
  <si>
    <t>AB/18E 0004702</t>
  </si>
  <si>
    <t>AB/18E 0004703</t>
  </si>
  <si>
    <t>AB/18E 0004704</t>
  </si>
  <si>
    <t>AB/18E 0004705</t>
  </si>
  <si>
    <t xml:space="preserve">	Vũ Đức	Tài	</t>
  </si>
  <si>
    <t>Học phí Anh văn khóa 28: 116.790.000</t>
  </si>
  <si>
    <t>Lệ phí thi kiểm tra năng lực tiến Anh: 1.890.000</t>
  </si>
  <si>
    <t>17 Sv</t>
  </si>
  <si>
    <t>10SV</t>
  </si>
  <si>
    <t>02 hs</t>
  </si>
  <si>
    <t>03 hs</t>
  </si>
  <si>
    <t xml:space="preserve">Lệ phí thi lại CCA Anh văn </t>
  </si>
  <si>
    <t>Lệ phí thi CCA Anh văn : 2.080.000đ ngày 31/3/2019</t>
  </si>
  <si>
    <t>03 sv</t>
  </si>
  <si>
    <t>02sv</t>
  </si>
  <si>
    <t xml:space="preserve">Lệ phí thi lại CCB Anh văn  </t>
  </si>
  <si>
    <t>Bằng chữ: Một trăm  hai mươi bảy triệu một trăm hai mươi ngàn đồng chẵn</t>
  </si>
  <si>
    <t>Thành phố Hồ Chí Minh, ngày    tháng  03 năm 2019</t>
  </si>
  <si>
    <t xml:space="preserve">Phạm Vũ 	Khánh	</t>
  </si>
  <si>
    <t>Hồ Anh	 Luân</t>
  </si>
  <si>
    <t>Nguyễn Nhật 	Quý</t>
  </si>
  <si>
    <t>Đặng Minh	 Tuấn</t>
  </si>
  <si>
    <t>Phạm Thị Quỳnh	 Hương</t>
  </si>
  <si>
    <t>Đỗ Thị	 Mỹ</t>
  </si>
  <si>
    <t>Đặng Thị Ánh	 Tuyết</t>
  </si>
  <si>
    <t>Lê Ngọc	 Uyên</t>
  </si>
  <si>
    <t>Nguyễn Quốc Ngọc	 Trâm</t>
  </si>
  <si>
    <t>Phan Trung Trực</t>
  </si>
  <si>
    <t>AB/18E 0004706</t>
  </si>
  <si>
    <t>Trương Hoàng	Toàn</t>
  </si>
  <si>
    <t>Huỳnh Hữu	Học</t>
  </si>
  <si>
    <t>Lý Thanh 	Thân</t>
  </si>
  <si>
    <t>Đoàn Trung 	Nhất</t>
  </si>
  <si>
    <t>Trần Văn	Thịnh</t>
  </si>
  <si>
    <t>Nguyễn Minh Sỉ</t>
  </si>
  <si>
    <t>Tạ Công Minh Hồng</t>
  </si>
  <si>
    <t>Võ Duy Lâm</t>
  </si>
  <si>
    <t>Trần Duy	Phương</t>
  </si>
  <si>
    <t>Huỳnh Văn Trung</t>
  </si>
  <si>
    <t>Trần Thanh Toàn</t>
  </si>
  <si>
    <t>Nguyễn Hồng	Phúc</t>
  </si>
  <si>
    <t>Thái Đức 	Vĩnh</t>
  </si>
  <si>
    <t>Nguyễn Tô Yến 	Trúc</t>
  </si>
  <si>
    <t>Nguyễn Thanh Toàn</t>
  </si>
  <si>
    <t>Nguyễn Bảo Thà</t>
  </si>
  <si>
    <t>Nguyễn Minh Nhân</t>
  </si>
  <si>
    <t>Lê Tuấn Cảnh</t>
  </si>
  <si>
    <t>Lê Nguyễn Phát	Tài</t>
  </si>
  <si>
    <t>Dương Minh	Tiến</t>
  </si>
  <si>
    <t>Phùng Văn 	Tâm</t>
  </si>
  <si>
    <t>Nguyễn Thanh 	Sơn</t>
  </si>
  <si>
    <t>Bùi Minh 	Trí</t>
  </si>
  <si>
    <t>Đinh Lưu Khôi Nguyên</t>
  </si>
  <si>
    <t>Trần Văn 	Sơn</t>
  </si>
  <si>
    <t>Trương Bình	Phương</t>
  </si>
  <si>
    <t>Nguyễn Thanh 	Bình</t>
  </si>
  <si>
    <t>Huỳnh Lê Bảo 	Duy</t>
  </si>
  <si>
    <t>Dương Quốc Toàn</t>
  </si>
  <si>
    <t>Nguyễn Xuân	Bảo</t>
  </si>
  <si>
    <t>Nguyễn Tùng 	Sơn</t>
  </si>
  <si>
    <t>Huỳnh Thiên 	Long</t>
  </si>
  <si>
    <t>Lê Minh Tuấn</t>
  </si>
  <si>
    <t>Nguyễn Văn	Tân</t>
  </si>
  <si>
    <t>Lê Đức 	Lợi</t>
  </si>
  <si>
    <t>Nguyễn Hoài 	Nam</t>
  </si>
  <si>
    <t>Phạm Văn	Phúc</t>
  </si>
  <si>
    <t>Nguyễn Thanh 	Lương</t>
  </si>
  <si>
    <t>Nguyễn Văn	Toại</t>
  </si>
  <si>
    <t>Lê Thế	Hữu</t>
  </si>
  <si>
    <t>Hoàng Quốc	Anh</t>
  </si>
  <si>
    <t>Nguyễn Thiện	Quang</t>
  </si>
  <si>
    <t>Lâm Hà	Nam</t>
  </si>
  <si>
    <t>Nguyễn	Luân</t>
  </si>
  <si>
    <t>Trần Thế 	Tài</t>
  </si>
  <si>
    <t>Ngô Tấn 	Bình</t>
  </si>
  <si>
    <t>Võ Quang  Huy</t>
  </si>
  <si>
    <t>Nguyễn Hoài	Hưng</t>
  </si>
  <si>
    <t>Nguyễn Hữu	Huy</t>
  </si>
  <si>
    <t>Văn Hồ 	Sanh</t>
  </si>
  <si>
    <t>Nguyễn Hữu Huy</t>
  </si>
  <si>
    <t>Văn Hà Sanh</t>
  </si>
  <si>
    <t>Trần Tấn	Cường</t>
  </si>
  <si>
    <t>1Đàm Quốc	Bảo</t>
  </si>
  <si>
    <t>Phạm Linh	Phương</t>
  </si>
  <si>
    <t>Hà Đức Quốc</t>
  </si>
  <si>
    <t>Nguyễn văn Luân</t>
  </si>
  <si>
    <t>Trần Văn	Hưng</t>
  </si>
  <si>
    <t>Võ Chí	Bảo</t>
  </si>
  <si>
    <t>Nguyễn Phú	Quốc</t>
  </si>
  <si>
    <t>Nguyễn Hồng Von</t>
  </si>
  <si>
    <t>Hồ Văn Trường</t>
  </si>
  <si>
    <t>Trần Văn Nguyên</t>
  </si>
  <si>
    <t>Trần Anh Toàn</t>
  </si>
  <si>
    <t>Đặng Hữu Phát</t>
  </si>
  <si>
    <t>Trần Thanh Tuyển</t>
  </si>
  <si>
    <t>Lê 	Linh</t>
  </si>
  <si>
    <t>Nguyễn Minh 	Trí</t>
  </si>
  <si>
    <t>Huỳnh Thị Diễm 	My</t>
  </si>
  <si>
    <t>Văn Hồ Mỹ 	Linh</t>
  </si>
  <si>
    <t>Trần Hoàng 	Vũ</t>
  </si>
  <si>
    <t>Đoàn Văn 	Cường</t>
  </si>
  <si>
    <t>Đỗ Thành 	Đạt</t>
  </si>
  <si>
    <t>Đỗ Đức Hoàng</t>
  </si>
  <si>
    <t>Nguyễn Thái Hiền</t>
  </si>
  <si>
    <t>Lê Hữu Nghĩa</t>
  </si>
  <si>
    <t>Huỳnh Văn Bình</t>
  </si>
  <si>
    <t>Nguyễn Minh Chiến</t>
  </si>
  <si>
    <t>Võ Tuấn 	Anh</t>
  </si>
  <si>
    <t>Nguyễn Ngọc	Khê</t>
  </si>
  <si>
    <t>Võ Ngọc 	Hậu</t>
  </si>
  <si>
    <t>Lâm Minh 	Thành</t>
  </si>
  <si>
    <t>Ngô Minh	Quý</t>
  </si>
  <si>
    <t>Phạm Văn 	Vượng</t>
  </si>
  <si>
    <t>Vũ Kim 	Thoại</t>
  </si>
  <si>
    <t>Đặng Nhật 	Duy</t>
  </si>
  <si>
    <t>Võ Văn	Quí</t>
  </si>
  <si>
    <t>Trần Đình Hào</t>
  </si>
  <si>
    <t>Lê Quốc 	Bình</t>
  </si>
  <si>
    <t>Phạm Viết Thành	Đạt</t>
  </si>
  <si>
    <t>Trương Văn Nhẩn</t>
  </si>
  <si>
    <t>Phạm Quang	Huy</t>
  </si>
  <si>
    <t>Nguyễn Thái	An</t>
  </si>
  <si>
    <t>Nguyễn	Huy</t>
  </si>
  <si>
    <t>Đào Duy 	Vĩ</t>
  </si>
  <si>
    <t>Lê Thị Nhàn</t>
  </si>
  <si>
    <t>Lê Chí Đặng</t>
  </si>
  <si>
    <t>Lê Phước Hưng</t>
  </si>
  <si>
    <t>Nguyễn văn An</t>
  </si>
  <si>
    <t>Nguyễn Trường	Sơn</t>
  </si>
  <si>
    <t>Hoàng Quốc	Khánh</t>
  </si>
  <si>
    <t>Trần Chí	Tài</t>
  </si>
  <si>
    <t>Trần Hoàng 	Thiện</t>
  </si>
  <si>
    <t>Nguyễn Hoàng 	Ân</t>
  </si>
  <si>
    <t>Nguyễn Mạnh	Thường</t>
  </si>
  <si>
    <t>Lê Minh Bình</t>
  </si>
  <si>
    <t>Hồ Ngọc  Phát</t>
  </si>
  <si>
    <t>Vũ Hoàng Quyền</t>
  </si>
  <si>
    <t>Đỗ Minh	Thiện</t>
  </si>
  <si>
    <t>Trần Văn Nghĩa</t>
  </si>
  <si>
    <t>Lê Viết Mão</t>
  </si>
  <si>
    <t>Đàng Thị Mỹ	Thanh</t>
  </si>
  <si>
    <t>Trần Vỉnh	Minh</t>
  </si>
  <si>
    <t>Đoàn Đặng	Nam</t>
  </si>
  <si>
    <t>Đặng Ngọc	Sơn</t>
  </si>
  <si>
    <t>Nguyễn Đào Thái	Bảo</t>
  </si>
  <si>
    <t>Lê Anh 	Kiệt</t>
  </si>
  <si>
    <t>Trần Viết 	Bắc</t>
  </si>
  <si>
    <t>Nguyễn Minh 	Kiệt</t>
  </si>
  <si>
    <t>Trương Hữu 	Tân</t>
  </si>
  <si>
    <t>Nguyễn Thành	Sang</t>
  </si>
  <si>
    <t>Phạm Ngọc	Thạch</t>
  </si>
  <si>
    <t>Bùi Văn 	Trưng</t>
  </si>
  <si>
    <t>Trần Thế	Sang</t>
  </si>
  <si>
    <t>Đặng Đình 	Cường</t>
  </si>
  <si>
    <t>Nguyễn Văn 	Châu</t>
  </si>
  <si>
    <t>Đặng Đình 	Nguyên</t>
  </si>
  <si>
    <t>Lê Nguyễn Hoài	Nam</t>
  </si>
  <si>
    <t>Lê Nhật	Thiên</t>
  </si>
  <si>
    <t>Nguyễn Văn 	Luận</t>
  </si>
  <si>
    <t>Trần Thanh	Thái</t>
  </si>
  <si>
    <t>Lê Thái	Văn</t>
  </si>
  <si>
    <t>Trịnh Hoàng	Nam</t>
  </si>
  <si>
    <t>Trương Văn	Lợi</t>
  </si>
  <si>
    <t>Lê phúc Vỹ</t>
  </si>
  <si>
    <t>Phan Trọng	Định</t>
  </si>
  <si>
    <t>Phan Minh 	Tài</t>
  </si>
  <si>
    <t>Nguyễn Duy 	Linh</t>
  </si>
  <si>
    <t>Sơn Minh	Tâm</t>
  </si>
  <si>
    <t>Học phí Anh văn EA2b</t>
  </si>
  <si>
    <t>Điện tử công nghiệp</t>
  </si>
  <si>
    <t>Học phí tiếng Hoa CA1.a+ ôn thi</t>
  </si>
  <si>
    <t>Lệ phí kiểm tra năng lực tiếng Anh</t>
  </si>
  <si>
    <t>Học phí Điện gia dụng</t>
  </si>
  <si>
    <t>AB/18E 0004707</t>
  </si>
  <si>
    <t>AB/18E 0004708</t>
  </si>
  <si>
    <t>AB/18E 0004709</t>
  </si>
  <si>
    <t>AB/18E 0004710</t>
  </si>
  <si>
    <t>AB/18E 0004711</t>
  </si>
  <si>
    <t>AB/18E 0004712</t>
  </si>
  <si>
    <t>AB/18E 0004713</t>
  </si>
  <si>
    <t>AB/18E 0004714</t>
  </si>
  <si>
    <t>AB/18E 0004715</t>
  </si>
  <si>
    <t>AB/18E 0004716</t>
  </si>
  <si>
    <t>AB/18E 0004717</t>
  </si>
  <si>
    <t>AB/18E 0004718</t>
  </si>
  <si>
    <t>AB/18E 0004719</t>
  </si>
  <si>
    <t>AB/18E 0004720</t>
  </si>
  <si>
    <t>AB/18E 0004721</t>
  </si>
  <si>
    <t>AB/18E 0004722</t>
  </si>
  <si>
    <t>AB/18E 0004723</t>
  </si>
  <si>
    <t>AB/18E 0004724</t>
  </si>
  <si>
    <t>AB/18E 0004725</t>
  </si>
  <si>
    <t>AB/18E 0004726</t>
  </si>
  <si>
    <t>AB/18E 0004727</t>
  </si>
  <si>
    <t>AB/18E 0004728</t>
  </si>
  <si>
    <t>AB/18E 0004729</t>
  </si>
  <si>
    <t>AB/18E 0004730</t>
  </si>
  <si>
    <t>AB/18E 0004731</t>
  </si>
  <si>
    <t>AB/18E 0004732</t>
  </si>
  <si>
    <t>AB/18E 0004733</t>
  </si>
  <si>
    <t>AB/18E 0004734</t>
  </si>
  <si>
    <t>AB/18E 0004735</t>
  </si>
  <si>
    <t>AB/18E 0004736</t>
  </si>
  <si>
    <t>AB/18E 0004737</t>
  </si>
  <si>
    <t>AB/18E 0004738</t>
  </si>
  <si>
    <t>AB/18E 0004739</t>
  </si>
  <si>
    <t>AB/18E 0004740</t>
  </si>
  <si>
    <t>AB/18E 0004741</t>
  </si>
  <si>
    <t>AB/18E 0004742</t>
  </si>
  <si>
    <t>AB/18E 0004743</t>
  </si>
  <si>
    <t>AB/18E 0004744</t>
  </si>
  <si>
    <t>AB/18E 0004745</t>
  </si>
  <si>
    <t>AB/18E 0004746</t>
  </si>
  <si>
    <t>AB/18E 0004747</t>
  </si>
  <si>
    <t>AB/18E 0004748</t>
  </si>
  <si>
    <t>AB/18E 0004749</t>
  </si>
  <si>
    <t>AB/18E 0004750</t>
  </si>
  <si>
    <t>AB/18E 0004751</t>
  </si>
  <si>
    <t>AB/18E 0004752</t>
  </si>
  <si>
    <t>AB/18E 0004753</t>
  </si>
  <si>
    <t>AB/18E 0004754</t>
  </si>
  <si>
    <t>AB/18E 0004755</t>
  </si>
  <si>
    <t>AB/18E 0004756</t>
  </si>
  <si>
    <t>AB/18E 0004757</t>
  </si>
  <si>
    <t>AB/18E 0004758</t>
  </si>
  <si>
    <t>AB/18E 0004759</t>
  </si>
  <si>
    <t>AB/18E 0004760</t>
  </si>
  <si>
    <t>AB/18E 0004761</t>
  </si>
  <si>
    <t>AB/18E 0004762</t>
  </si>
  <si>
    <t>AB/18E 0004763</t>
  </si>
  <si>
    <t>AB/18E 0004764</t>
  </si>
  <si>
    <t>AB/18E 0004765</t>
  </si>
  <si>
    <t>AB/18E 0004766</t>
  </si>
  <si>
    <t>AB/18E 0004767</t>
  </si>
  <si>
    <t>AB/18E 0004768</t>
  </si>
  <si>
    <t>AB/18E 0004769</t>
  </si>
  <si>
    <t>AB/18E 0004770</t>
  </si>
  <si>
    <t>AB/18E 0004771</t>
  </si>
  <si>
    <t>AB/18E 0004772</t>
  </si>
  <si>
    <t>AB/18E 0004773</t>
  </si>
  <si>
    <t>AB/18E 0004774</t>
  </si>
  <si>
    <t>AB/18E 0004775</t>
  </si>
  <si>
    <t>AB/18E 0004776</t>
  </si>
  <si>
    <t>AB/18E 0004777</t>
  </si>
  <si>
    <t>AB/18E 0004778</t>
  </si>
  <si>
    <t>AB/18E 0004779</t>
  </si>
  <si>
    <t>AB/18E 0004780</t>
  </si>
  <si>
    <t>AB/18E 0004781</t>
  </si>
  <si>
    <t>AB/18E 0004782</t>
  </si>
  <si>
    <t>AB/18E 0004783</t>
  </si>
  <si>
    <t>AB/18E 0004784</t>
  </si>
  <si>
    <t>AB/18E 0004785</t>
  </si>
  <si>
    <t>AB/18E 0004786</t>
  </si>
  <si>
    <t>AB/18E 0004787</t>
  </si>
  <si>
    <t>AB/18E 0004788</t>
  </si>
  <si>
    <t>AB/18E 0004789</t>
  </si>
  <si>
    <t>AB/18E 0004790</t>
  </si>
  <si>
    <t>AB/18E 0004791</t>
  </si>
  <si>
    <t>AB/18E 0004792</t>
  </si>
  <si>
    <t>AB/18E 0004793</t>
  </si>
  <si>
    <t>AB/18E 0004794</t>
  </si>
  <si>
    <t>AB/18E 0004795</t>
  </si>
  <si>
    <t>AB/18E 0004796</t>
  </si>
  <si>
    <t>AB/18E 0004797</t>
  </si>
  <si>
    <t>AB/18E 0004798</t>
  </si>
  <si>
    <t>AB/18E 0004799</t>
  </si>
  <si>
    <t>AB/18E 0004800</t>
  </si>
  <si>
    <t>AB/18E 0004801</t>
  </si>
  <si>
    <t>AB/18E 0004802</t>
  </si>
  <si>
    <t>AB/18E 0004803</t>
  </si>
  <si>
    <t>AB/18E 0004804</t>
  </si>
  <si>
    <t>AB/18E 0004805</t>
  </si>
  <si>
    <t>AB/18E 0004806</t>
  </si>
  <si>
    <t>AB/18E 0004807</t>
  </si>
  <si>
    <t>AB/18E 0004808</t>
  </si>
  <si>
    <t>AB/18E 0004809</t>
  </si>
  <si>
    <t>AB/18E 0004810</t>
  </si>
  <si>
    <t>AB/18E 0004811</t>
  </si>
  <si>
    <t>AB/18E 0004812</t>
  </si>
  <si>
    <t>AB/18E 0004813</t>
  </si>
  <si>
    <t>AB/18E 0004814</t>
  </si>
  <si>
    <t>AB/18E 0004815</t>
  </si>
  <si>
    <t>AB/18E 0004816</t>
  </si>
  <si>
    <t>AB/18E 0004817</t>
  </si>
  <si>
    <t>AB/18E 0004818</t>
  </si>
  <si>
    <t>AB/18E 0004819</t>
  </si>
  <si>
    <t>AB/18E 0004820</t>
  </si>
  <si>
    <t>AB/18E 0004821</t>
  </si>
  <si>
    <t>AB/18E 0004822</t>
  </si>
  <si>
    <t>AB/18E 0004823</t>
  </si>
  <si>
    <t>AB/18E 0004824</t>
  </si>
  <si>
    <t>AB/18E 0004825</t>
  </si>
  <si>
    <t>AB/18E 0004826</t>
  </si>
  <si>
    <t>AB/18E 0004827</t>
  </si>
  <si>
    <t>AB/18E 0004828</t>
  </si>
  <si>
    <t>AB/18E 0004829</t>
  </si>
  <si>
    <t>AB/18E 0004830</t>
  </si>
  <si>
    <t>AB/18E 0004831</t>
  </si>
  <si>
    <t>AB/18E 0004832</t>
  </si>
  <si>
    <t>AB/18E 0004833</t>
  </si>
  <si>
    <t>AB/18E 0004834</t>
  </si>
  <si>
    <t>AB/18E 0004835</t>
  </si>
  <si>
    <t>AB/18E 0004836</t>
  </si>
  <si>
    <t>AB/18E 0004837</t>
  </si>
  <si>
    <t>AB/18E 0004838</t>
  </si>
  <si>
    <t>AB/18E 0004839</t>
  </si>
  <si>
    <t>AB/18E 0004840</t>
  </si>
  <si>
    <t>AB/18E 0004841</t>
  </si>
  <si>
    <t>AB/18E 0004842</t>
  </si>
  <si>
    <t>AB/18E 0004843</t>
  </si>
  <si>
    <t>AB/18E 0004844</t>
  </si>
  <si>
    <t>AB/18E 0004845</t>
  </si>
  <si>
    <t>AB/18E 0004846</t>
  </si>
  <si>
    <t>AB/18E 0004847</t>
  </si>
  <si>
    <t>AB/18E 0004848</t>
  </si>
  <si>
    <t>AB/18E 0004849</t>
  </si>
  <si>
    <t>AB/18E 0004850</t>
  </si>
  <si>
    <t>AB/18E 0004851</t>
  </si>
  <si>
    <t>AB/18E 0004852</t>
  </si>
  <si>
    <t>AB/18E 0004853</t>
  </si>
  <si>
    <t>AB/18E 0004854</t>
  </si>
  <si>
    <t>AB/18E 0004855</t>
  </si>
  <si>
    <t>AB/18E 0004856</t>
  </si>
  <si>
    <t>AB/18E 0004857</t>
  </si>
  <si>
    <t>AB/18E 0004858</t>
  </si>
  <si>
    <t>AB/18E 0004859</t>
  </si>
  <si>
    <t>AB/18E 0004860</t>
  </si>
  <si>
    <t>AB/18E 0004861</t>
  </si>
  <si>
    <t>AB/18E 0004862</t>
  </si>
  <si>
    <t>AB/18E 0004863</t>
  </si>
  <si>
    <t>AB/18E 0004864</t>
  </si>
  <si>
    <t>AB/18E 0004865</t>
  </si>
  <si>
    <t>AB/18E 0004866</t>
  </si>
  <si>
    <t>AB/18E 0004867</t>
  </si>
  <si>
    <t>AB/18E 0004868</t>
  </si>
  <si>
    <t>AB/18E 0004869</t>
  </si>
  <si>
    <t>AB/18E 0004870</t>
  </si>
  <si>
    <t>AB/18E 0004871</t>
  </si>
  <si>
    <t>AB/18E 0004872</t>
  </si>
  <si>
    <t>AB/18E 0004873</t>
  </si>
  <si>
    <t>AB/18E 0004874</t>
  </si>
  <si>
    <t>AB/18E 0004875</t>
  </si>
  <si>
    <t>AB/18E 0004876</t>
  </si>
  <si>
    <t>AB/18E 0004877</t>
  </si>
  <si>
    <t>AB/18E 0004878</t>
  </si>
  <si>
    <t>AB/18E 0004879</t>
  </si>
  <si>
    <t>AB/18E 0004880</t>
  </si>
  <si>
    <t>AB/18E 0004881</t>
  </si>
  <si>
    <t>AB/18E 0004882</t>
  </si>
  <si>
    <t>AB/18E 0004883</t>
  </si>
  <si>
    <t>AB/18E 0004884</t>
  </si>
  <si>
    <t>AB/18E 0004885</t>
  </si>
  <si>
    <t>AB/18E 0004886</t>
  </si>
  <si>
    <t>AB/18E 0004887</t>
  </si>
  <si>
    <t>AB/18E 0004888</t>
  </si>
  <si>
    <t>AB/18E 0004889</t>
  </si>
  <si>
    <t>AB/18E 0004890</t>
  </si>
  <si>
    <t>AB/18E 0004891</t>
  </si>
  <si>
    <t>AB/18E 0004892</t>
  </si>
  <si>
    <t>AB/18E 0004893</t>
  </si>
  <si>
    <t>AB/18E 0004894</t>
  </si>
  <si>
    <t>AB/18E 0004895</t>
  </si>
  <si>
    <t>AB/18E 0004896</t>
  </si>
  <si>
    <t>AB/18E 0004897</t>
  </si>
  <si>
    <t>AB/18E 0004898</t>
  </si>
  <si>
    <t>AB/18E 0004899</t>
  </si>
  <si>
    <t>AB/18E 0004900</t>
  </si>
  <si>
    <t>AB/18E 0004901</t>
  </si>
  <si>
    <t>AB/18E 0004902</t>
  </si>
  <si>
    <t>AB/18E 0004903</t>
  </si>
  <si>
    <t>AB/18E 0004904</t>
  </si>
  <si>
    <t>AB/18E 0004905</t>
  </si>
  <si>
    <t>AB/18E 0004906</t>
  </si>
  <si>
    <t>AB/18E 0004907</t>
  </si>
  <si>
    <t>AB/18E 0004908</t>
  </si>
  <si>
    <t>AB/18E 0004909</t>
  </si>
  <si>
    <t>AB/18E 0004910</t>
  </si>
  <si>
    <t>AB/18E 0004911</t>
  </si>
  <si>
    <t>AB/18E 0004912</t>
  </si>
  <si>
    <t>AB/18E 0004913</t>
  </si>
  <si>
    <t>AB/18E 0004914</t>
  </si>
  <si>
    <t>AB/18E 0004915</t>
  </si>
  <si>
    <t>AB/18E 0004916</t>
  </si>
  <si>
    <t>AB/18E 0004917</t>
  </si>
  <si>
    <t>AB/18E 0004918</t>
  </si>
  <si>
    <t>AB/18E 0004919</t>
  </si>
  <si>
    <t>AB/18E 0004920</t>
  </si>
  <si>
    <t>AB/18E 0004921</t>
  </si>
  <si>
    <t>AB/18E 0004922</t>
  </si>
  <si>
    <t>AB/18E 0004923</t>
  </si>
  <si>
    <t>AB/18E 0004924</t>
  </si>
  <si>
    <t>AB/18E 0004925</t>
  </si>
  <si>
    <t>AB/18E 0004926</t>
  </si>
  <si>
    <t>AB/18E 0004927</t>
  </si>
  <si>
    <t>AB/18E 0004928</t>
  </si>
  <si>
    <t>AB/18E 0004929</t>
  </si>
  <si>
    <t>AB/18E 0004930</t>
  </si>
  <si>
    <t>AB/18E 0004931</t>
  </si>
  <si>
    <t>AB/18E 0004932</t>
  </si>
  <si>
    <t>AB/18E 0004933</t>
  </si>
  <si>
    <t>AB/18E 0004934</t>
  </si>
  <si>
    <t>AB/18E 0004935</t>
  </si>
  <si>
    <t>AB/18E 0004936</t>
  </si>
  <si>
    <t>AB/18E 0004937</t>
  </si>
  <si>
    <t>AB/18E 0004938</t>
  </si>
  <si>
    <t>AB/18E 0004939</t>
  </si>
  <si>
    <t>AB/18E 0004940</t>
  </si>
  <si>
    <t>AB/18E 0004941</t>
  </si>
  <si>
    <t>02 sv</t>
  </si>
  <si>
    <t>03sv</t>
  </si>
  <si>
    <t xml:space="preserve">Học phí Anh văn EA2a </t>
  </si>
  <si>
    <t>20 sv</t>
  </si>
  <si>
    <t>05sv</t>
  </si>
  <si>
    <t>Ngô Quế	 Thanh</t>
  </si>
  <si>
    <t/>
  </si>
  <si>
    <t>0302483515_thamtam</t>
  </si>
  <si>
    <t xml:space="preserve"> 
</t>
  </si>
  <si>
    <t>Phạm Thị Kim Vi</t>
  </si>
  <si>
    <t>Lê Hoàng	Phúc</t>
  </si>
  <si>
    <t>Vũ Ngọc Huy 	Hoàng</t>
  </si>
  <si>
    <t>Nguyễn Thị Cẳm	Nhung</t>
  </si>
  <si>
    <t>Nguyễn Thiên	Quang</t>
  </si>
  <si>
    <t>Lê Vũ Phong</t>
  </si>
  <si>
    <t>Võ Huỳnh Anh Kiệt</t>
  </si>
  <si>
    <t>Nguyễn Nghĩa</t>
  </si>
  <si>
    <t>Lê Trương Kim	Hưng</t>
  </si>
  <si>
    <t>Nguyễn Phước	Lập</t>
  </si>
  <si>
    <t>Nguyễn Phi	Long</t>
  </si>
  <si>
    <t>Nguyễn Đăng 	Dũng</t>
  </si>
  <si>
    <t>Nguyễn Lý Hoàng Bảo</t>
  </si>
  <si>
    <t>Trương Ngọc Quang</t>
  </si>
  <si>
    <t>Nguyễn Phước Toàn</t>
  </si>
  <si>
    <t>Tống Quang Văn</t>
  </si>
  <si>
    <t>Nguyễn Long Hùng</t>
  </si>
  <si>
    <t>Nguyễn Trọng Đức</t>
  </si>
  <si>
    <t>Nguyễn Ngọc Phúc</t>
  </si>
  <si>
    <t>Nguyễn Thái An</t>
  </si>
  <si>
    <t>Nguyễn Trúc	Phương</t>
  </si>
  <si>
    <t>Trương Hoài Vũ</t>
  </si>
  <si>
    <t>Hà Minh Trung</t>
  </si>
  <si>
    <t>Lê Tuấn	Anh</t>
  </si>
  <si>
    <t>Lê Hữu	Tài</t>
  </si>
  <si>
    <t>Kha Hoài Phong</t>
  </si>
  <si>
    <t>Học phí Anh văn EA2a + Ea2b + EB1a + ôn thi</t>
  </si>
  <si>
    <t>Huỳnh Bảo Ân</t>
  </si>
  <si>
    <t>Nguyễn Hữu	Chiến</t>
  </si>
  <si>
    <t>Nguyễn Quốc 	Tùng</t>
  </si>
  <si>
    <t>Nguyễn Duy 	Tiến</t>
  </si>
  <si>
    <t>Trần Đặng Thanh  Hoàng</t>
  </si>
  <si>
    <t>Phạm Hoàng	Giang</t>
  </si>
  <si>
    <t>Đặng Quốc	Đạt</t>
  </si>
  <si>
    <t>Lê Văn	Hiếu</t>
  </si>
  <si>
    <t>Phạm Gia	Minh</t>
  </si>
  <si>
    <t>Nguyễn Ngọc	Tiến</t>
  </si>
  <si>
    <t>Lê Quang	Trường</t>
  </si>
  <si>
    <t>Vũ Tuấn	Kiệt</t>
  </si>
  <si>
    <t>Nguyễn Ngọc	 châu</t>
  </si>
  <si>
    <t>Nguyễn Hữu	Thời</t>
  </si>
  <si>
    <t>Dương Quan	Minh</t>
  </si>
  <si>
    <t>Phùng Tấn Lộc</t>
  </si>
  <si>
    <t>Nguyễn Ngọc	Mạnh</t>
  </si>
  <si>
    <t>Phạm Nhật 	Khoa</t>
  </si>
  <si>
    <t>Nguyễn Phạm Phú	An</t>
  </si>
  <si>
    <t>Phan Thanh	Duy</t>
  </si>
  <si>
    <t>Cao văn Hùng</t>
  </si>
  <si>
    <t>Khương Hồng Sơn</t>
  </si>
  <si>
    <t>Nguyễn Thái	Hoàng</t>
  </si>
  <si>
    <t>Bùi Hữu	Khánh</t>
  </si>
  <si>
    <t>Phạm Thành 	Đông</t>
  </si>
  <si>
    <t>Vũ Hoàng	Giang</t>
  </si>
  <si>
    <t>Trần Ngọc Nhật	Huy</t>
  </si>
  <si>
    <t>Nguyễn Nhựt 	Linh</t>
  </si>
  <si>
    <t>Nguyễn Thanh 	Ngân</t>
  </si>
  <si>
    <t>Nguyễn Thị Hoàng 	Lan</t>
  </si>
  <si>
    <t>Phan Viết Lanh</t>
  </si>
  <si>
    <t>AB/18E 0004942</t>
  </si>
  <si>
    <t>AB/18E 0004943</t>
  </si>
  <si>
    <t>AB/18E 0004944</t>
  </si>
  <si>
    <t>AB/18E 0004945</t>
  </si>
  <si>
    <t>AB/18E 0004946</t>
  </si>
  <si>
    <t>AB/18E 0004947</t>
  </si>
  <si>
    <t>AB/18E 0004948</t>
  </si>
  <si>
    <t>AB/18E 0004949</t>
  </si>
  <si>
    <t>AB/18E 0004950</t>
  </si>
  <si>
    <t>AB/18E 0004951</t>
  </si>
  <si>
    <t>AB/18E 0004952</t>
  </si>
  <si>
    <t>AB/18E 0004953</t>
  </si>
  <si>
    <t>AB/18E 0004954</t>
  </si>
  <si>
    <t>AB/18E 0004955</t>
  </si>
  <si>
    <t>AB/18E 0004956</t>
  </si>
  <si>
    <t>AB/18E 0004957</t>
  </si>
  <si>
    <t>AB/18E 0004958</t>
  </si>
  <si>
    <t>AB/18E 0004959</t>
  </si>
  <si>
    <t>AB/18E 0004960</t>
  </si>
  <si>
    <t>AB/18E 0004961</t>
  </si>
  <si>
    <t>AB/18E 0004962</t>
  </si>
  <si>
    <t>AB/18E 0004963</t>
  </si>
  <si>
    <t>AB/18E 0004964</t>
  </si>
  <si>
    <t>AB/18E 0004965</t>
  </si>
  <si>
    <t>AB/18E 0004966</t>
  </si>
  <si>
    <t>AB/18E 0004967</t>
  </si>
  <si>
    <t>AB/18E 0004968</t>
  </si>
  <si>
    <t>AB/18E 0004969</t>
  </si>
  <si>
    <t>AB/18E 0004970</t>
  </si>
  <si>
    <t>AB/18E 0004971</t>
  </si>
  <si>
    <t>AB/18E 0004972</t>
  </si>
  <si>
    <t>AB/18E 0004973</t>
  </si>
  <si>
    <t>AB/18E 0004974</t>
  </si>
  <si>
    <t>AB/18E 0004975</t>
  </si>
  <si>
    <t>AB/18E 0004976</t>
  </si>
  <si>
    <t>AB/18E 0004977</t>
  </si>
  <si>
    <t>AB/18E 0004978</t>
  </si>
  <si>
    <t>AB/18E 0004979</t>
  </si>
  <si>
    <t>AB/18E 0004980</t>
  </si>
  <si>
    <t>AB/18E 0004981</t>
  </si>
  <si>
    <t>AB/18E 0004982</t>
  </si>
  <si>
    <t>AB/18E 0004983</t>
  </si>
  <si>
    <t>AB/18E 0004984</t>
  </si>
  <si>
    <t>AB/18E 0004985</t>
  </si>
  <si>
    <t>AB/18E 0004986</t>
  </si>
  <si>
    <t>AB/18E 0004987</t>
  </si>
  <si>
    <t>AB/18E 0004988</t>
  </si>
  <si>
    <t>AB/18E 0004989</t>
  </si>
  <si>
    <t>AB/18E 0004990</t>
  </si>
  <si>
    <t>AB/18E 0004991</t>
  </si>
  <si>
    <t>AB/18E 0004992</t>
  </si>
  <si>
    <t>AB/18E 0004993</t>
  </si>
  <si>
    <t>AB/18E 0004994</t>
  </si>
  <si>
    <t>AB/18E 0004995</t>
  </si>
  <si>
    <t>AB/18E 0004996</t>
  </si>
  <si>
    <t>AB/18E 0004997</t>
  </si>
  <si>
    <t>AB/18E 0004998</t>
  </si>
  <si>
    <t>AB/18E 0004999</t>
  </si>
  <si>
    <t>AB/18E 0005000</t>
  </si>
  <si>
    <t>AB/18E 0005001</t>
  </si>
  <si>
    <t>AB/18E 0005002</t>
  </si>
  <si>
    <t>AB/18E 0005003</t>
  </si>
  <si>
    <t>AB/18E 0005004</t>
  </si>
  <si>
    <t>AB/18E 0005005</t>
  </si>
  <si>
    <t>AB/18E 0005006</t>
  </si>
  <si>
    <t>AB/18E 0005007</t>
  </si>
  <si>
    <t>AB/18E 0005008</t>
  </si>
  <si>
    <t>AB/18E 0005009</t>
  </si>
  <si>
    <t>AB/18E 0005010</t>
  </si>
  <si>
    <t>AB/18E 0005011</t>
  </si>
  <si>
    <t>AB/18E 0005012</t>
  </si>
  <si>
    <t>AB/18E 0005013</t>
  </si>
  <si>
    <t>AB/18E 0005014</t>
  </si>
  <si>
    <t>AB/18E 0005015</t>
  </si>
  <si>
    <t>AB/18E 0005016</t>
  </si>
  <si>
    <t>AB/18E 0005017</t>
  </si>
  <si>
    <t>AB/18E 0005018</t>
  </si>
  <si>
    <t>AB/18E 0005019</t>
  </si>
  <si>
    <t>AB/18E 0005020</t>
  </si>
  <si>
    <t>AB/18E 0005021</t>
  </si>
  <si>
    <t>AB/18E 0005022</t>
  </si>
  <si>
    <t>AB/18E 0005023</t>
  </si>
  <si>
    <t>AB/18E 0005024</t>
  </si>
  <si>
    <t>AB/18E 0005025</t>
  </si>
  <si>
    <t>AB/18E 0005026</t>
  </si>
  <si>
    <t>AB/18E 0005027</t>
  </si>
  <si>
    <t>AB/18E 0005028</t>
  </si>
  <si>
    <t>AB/18E 0005029</t>
  </si>
  <si>
    <t>AB/18E 0005030</t>
  </si>
  <si>
    <t>AB/18E 0005031</t>
  </si>
  <si>
    <t>AB/18E 0005032</t>
  </si>
  <si>
    <t>AB/18E 0005033</t>
  </si>
  <si>
    <t>AB/18E 0005034</t>
  </si>
  <si>
    <t>AB/18E 0005035</t>
  </si>
  <si>
    <t>AB/18E 0005036</t>
  </si>
  <si>
    <t>AB/18E 0005037</t>
  </si>
  <si>
    <t>Phùng Hoàng Thiên	Phú</t>
  </si>
  <si>
    <t>Nguyễn Hoàng Việt	Tùng</t>
  </si>
  <si>
    <t>Lê Anh	Khôi</t>
  </si>
  <si>
    <t>Trần Nhật	Linh</t>
  </si>
  <si>
    <t>Nguyễn Minh	Duyến</t>
  </si>
  <si>
    <t>Thái Hoàng	Anh</t>
  </si>
  <si>
    <t>Bùi Thanh	Dự</t>
  </si>
  <si>
    <t>Lê Hoàng	Nam</t>
  </si>
  <si>
    <t>Huỳnh Tấn 	Thành</t>
  </si>
  <si>
    <t>Ngô Ngọc 	Danh</t>
  </si>
  <si>
    <t>Nguyễn Xuân	Mãnh</t>
  </si>
  <si>
    <t>Nguyễn Trọng 	Nghĩa</t>
  </si>
  <si>
    <t>Đỗ Thanh	Bình</t>
  </si>
  <si>
    <t>Lê Hoàng	Phát</t>
  </si>
  <si>
    <t>04sv</t>
  </si>
  <si>
    <t>12 sv</t>
  </si>
  <si>
    <t>12sv</t>
  </si>
  <si>
    <t>06 sv</t>
  </si>
  <si>
    <t>Lương Quí Khải 	Hàn</t>
  </si>
  <si>
    <t xml:space="preserve">Trần Văn 	Lâm	</t>
  </si>
  <si>
    <t xml:space="preserve">	Trần Nhật	Linh	</t>
  </si>
  <si>
    <t>Nguyễn Thiên Quang</t>
  </si>
  <si>
    <t>Nguyễn Xuân Trường</t>
  </si>
  <si>
    <t>AB/18E 0005038</t>
  </si>
  <si>
    <t>Nguyễn Bá Thịnh</t>
  </si>
  <si>
    <t xml:space="preserve">Học phí Anh văn EA2b </t>
  </si>
  <si>
    <t xml:space="preserve">Học phí Anh văn EA2b + EB1a + ôn thi </t>
  </si>
  <si>
    <t>Học phí THAO Khóa 16:  3.840.000</t>
  </si>
  <si>
    <t>Học phí nghề ngắn han:  2.200.000</t>
  </si>
  <si>
    <t xml:space="preserve">Lệ phí thi CCA Tin học </t>
  </si>
  <si>
    <t>05 hs</t>
  </si>
  <si>
    <t>Lệ phí thi CCA Anh văn : 3.250.000đ ngày 31/3/2019</t>
  </si>
  <si>
    <t>Lệ phí thi CCA Tin học : 1.950.000đ ngày 21/04/2019</t>
  </si>
  <si>
    <t>Lê Thị Huệ 	Giao</t>
  </si>
  <si>
    <t>Đặng Duy 	Nam</t>
  </si>
  <si>
    <t>Nguyễn Thị	 Trang</t>
  </si>
  <si>
    <t>Trần Thi 	Thịnh</t>
  </si>
  <si>
    <t>Nguyễn Anh 	Thọ</t>
  </si>
  <si>
    <t>Bùi Quốc	 Tuấn</t>
  </si>
  <si>
    <t>Nguyễn Thiện	 Lộc</t>
  </si>
  <si>
    <t>Nguyễn Anh	 Cường</t>
  </si>
  <si>
    <t>Trần Việt	 Hưng</t>
  </si>
  <si>
    <t>Lưu Quốc	 Thuận</t>
  </si>
  <si>
    <t>Huỳnh Thanh	 Tuấn</t>
  </si>
  <si>
    <t>Vương Anh	 Vũ</t>
  </si>
  <si>
    <t>Nguyễn Hoàng	 Vũ</t>
  </si>
  <si>
    <t>Võ Quốc 	Đạt</t>
  </si>
  <si>
    <t>Đặng Quốc	 Trung</t>
  </si>
  <si>
    <t>Sơn Minh	 Phúc</t>
  </si>
  <si>
    <t>Đặng Hải	 Lâm</t>
  </si>
  <si>
    <t>Phạm Võ Thế 	Phong</t>
  </si>
  <si>
    <t>Trần Anh	 Hồ</t>
  </si>
  <si>
    <t>Nguyễn Vương	 Vũ</t>
  </si>
  <si>
    <t>Dương Minh	 Ngọc</t>
  </si>
  <si>
    <t>Võ Duy 	Huy</t>
  </si>
  <si>
    <t>Bùi Hiếu	 Đạt</t>
  </si>
  <si>
    <t>Nguyễn Xuân	 Bảo</t>
  </si>
  <si>
    <t>Nguyễn Văn	 Thông</t>
  </si>
  <si>
    <t>Dương Quốc	 Thắng</t>
  </si>
  <si>
    <t>Nguyễn Việt	 Tiến</t>
  </si>
  <si>
    <t>Huỳnh Quốc 	Ân</t>
  </si>
  <si>
    <t>Bùi Quang	 Trường</t>
  </si>
  <si>
    <t>Đỗ Khắc Thái	 Nguyên</t>
  </si>
  <si>
    <t>Nguyễn Gia	 Bảo</t>
  </si>
  <si>
    <t>Huỳnh Trí Đại</t>
  </si>
  <si>
    <t>Nguyễn Việt	 Thái</t>
  </si>
  <si>
    <t>Nguyễn Ngọc	 Bình</t>
  </si>
  <si>
    <t>Nguyễn Trường	 Nguyên</t>
  </si>
  <si>
    <t>Nguyễn Văn 	Kiệt</t>
  </si>
  <si>
    <t>Phạm Thanh Quốc 	Toàn</t>
  </si>
  <si>
    <t>Phan Văn	 Quân</t>
  </si>
  <si>
    <t>Trần Cao	 Sơn</t>
  </si>
  <si>
    <t>Võ Anh 	Bảo</t>
  </si>
  <si>
    <t>Trần Thị Hồng	 Ngọc</t>
  </si>
  <si>
    <t>Nguyễn Trung	 Hòa</t>
  </si>
  <si>
    <t>Lê Nhật	 Duy</t>
  </si>
  <si>
    <t>Bùi Việt	 Lâm</t>
  </si>
  <si>
    <t>Đinh Thanh	 Tâm</t>
  </si>
  <si>
    <t>Đỗ Văn	 Giang</t>
  </si>
  <si>
    <t>Học phí tiếng Hoa CA1.a+ ôn tập : 845.000</t>
  </si>
  <si>
    <t>Nguyễn Văn	 Mẫn</t>
  </si>
  <si>
    <t>Nguyễn Lê	 Lân</t>
  </si>
  <si>
    <t>Đặng Văn	 Hiếu</t>
  </si>
  <si>
    <t>Phan Anh	 Duy</t>
  </si>
  <si>
    <t>Bùi Nguyễn Thái	 Duy</t>
  </si>
  <si>
    <t>Nguyễn Quang	 Hiếu</t>
  </si>
  <si>
    <t>Vưu Thiên	 Phú</t>
  </si>
  <si>
    <t>Nguyễn Hoàng	 Phong</t>
  </si>
  <si>
    <t>Ngô Khắc	 Bảo</t>
  </si>
  <si>
    <t>Nguyễn Minh	 Trung</t>
  </si>
  <si>
    <t>Dương Thanh	 Hậu</t>
  </si>
  <si>
    <t>Trương Thị Hoài	 Phấn</t>
  </si>
  <si>
    <t>Huỳnh Thị	 Lành</t>
  </si>
  <si>
    <t>Nguyễn Thị	 Hoài</t>
  </si>
  <si>
    <t>Nguyễn Văn	 Đại</t>
  </si>
  <si>
    <t>Dương Vĩ	 Nghiệp</t>
  </si>
  <si>
    <t>Trần Tuấn	 Anh</t>
  </si>
  <si>
    <t>Nguyễn Phan Thanh	 Nhân</t>
  </si>
  <si>
    <t>Lưu Hồng	 Phúc</t>
  </si>
  <si>
    <t>Phạm Thế	 Nhân</t>
  </si>
  <si>
    <t>Nguyễn Văn	 Bình</t>
  </si>
  <si>
    <t>Trần Thanh 	Phát</t>
  </si>
  <si>
    <t>Nguyễn Thị	 Biên</t>
  </si>
  <si>
    <t>Trần Tú	 Ngọc</t>
  </si>
  <si>
    <t>Phan Thị Anh	 Đào</t>
  </si>
  <si>
    <t>Nguyễn Minh	 Huy</t>
  </si>
  <si>
    <t>Phạm Quang 	Bình</t>
  </si>
  <si>
    <t>Nguyễn Thiện	 Huy</t>
  </si>
  <si>
    <t>Huỳnh Phạm Hải  My</t>
  </si>
  <si>
    <t>Trần Kim	 Phát</t>
  </si>
  <si>
    <t>Dương Thanh	 Sơn</t>
  </si>
  <si>
    <t>Phạm Võ Công	 Bảo</t>
  </si>
  <si>
    <t>1Nguyễn Viết	 Đức</t>
  </si>
  <si>
    <t>Nguyễn Bá	 Túc</t>
  </si>
  <si>
    <t>Lê Đức	 Thạch</t>
  </si>
  <si>
    <t>Lê Văn	 Phúc</t>
  </si>
  <si>
    <t xml:space="preserve">	Hồ Thiên	 Thịnh	</t>
  </si>
  <si>
    <t>Lê Thành	 Phát</t>
  </si>
  <si>
    <t>Nguyễn Quốc	 Bảo</t>
  </si>
  <si>
    <t>Bằng chữ: Một trăm bốn mươi mốt triệu không trăm mười lăm ngàn đồng chẵn</t>
  </si>
  <si>
    <t>04 sv</t>
  </si>
  <si>
    <t>Lệ phí thi kiểm tra năng lực tiếng Anh: 2.800.000</t>
  </si>
  <si>
    <t>Lệ phí thi CCB Anh văn : 15.530.000đ ngày 31/3/2019</t>
  </si>
  <si>
    <t>Học phí Anh văn khóa 28: 110.600.000</t>
  </si>
  <si>
    <t>AB/18E 0005039</t>
  </si>
  <si>
    <t>Võ Hoàng Giang</t>
  </si>
  <si>
    <t>Phạm Duy Tâm</t>
  </si>
  <si>
    <t>Phạm Quốc	Thắng</t>
  </si>
  <si>
    <t>Phạm Thị Ý Vy</t>
  </si>
  <si>
    <t>Phạm Xuân Trường</t>
  </si>
  <si>
    <t>1Nguyễn Thanh	Văn</t>
  </si>
  <si>
    <t>Nguyễn Tanh Tâm</t>
  </si>
  <si>
    <t>Trần Xuân Tùng</t>
  </si>
  <si>
    <t>Vũ Trần	Độ</t>
  </si>
  <si>
    <t>Nguyễn Hữu	Toàn</t>
  </si>
  <si>
    <t>Ngô Thành	Công</t>
  </si>
  <si>
    <t>Nguyễn Quốc	Doanh</t>
  </si>
  <si>
    <t>Nguyễn Ngọc 	Thạnh</t>
  </si>
  <si>
    <t>Nguyễn Văn Long</t>
  </si>
  <si>
    <t>Nguyễn Thị Mỹ Trinh</t>
  </si>
  <si>
    <t>Nguyễn Thoàn Em</t>
  </si>
  <si>
    <t>Nguyễn Đặng Hùng Minh</t>
  </si>
  <si>
    <t>Bùi Thanh Vũ</t>
  </si>
  <si>
    <t>Cao Hồng Phúc</t>
  </si>
  <si>
    <t>Nguyễn Trần Đăng Trung</t>
  </si>
  <si>
    <t>Hà Văn	Nam</t>
  </si>
  <si>
    <t>Trần Phong Hoài</t>
  </si>
  <si>
    <t>Nguyễn Văn	Khải</t>
  </si>
  <si>
    <t>Phạm Xuân Hoàng</t>
  </si>
  <si>
    <t>Lê Thị Mỷ</t>
  </si>
  <si>
    <t>Trần Hồng	Phúc</t>
  </si>
  <si>
    <t>Nguyễn Văn	Mẫn</t>
  </si>
  <si>
    <t>Vũ Nguyễn 	Nghĩa</t>
  </si>
  <si>
    <t>Dương Trọng	Hiếu</t>
  </si>
  <si>
    <t>Đặng Thanh	Tùng</t>
  </si>
  <si>
    <t>Phạm Ngọc	Tuyền</t>
  </si>
  <si>
    <t>Đỗ Hồng	Ân</t>
  </si>
  <si>
    <t>Lê Văn	Duy</t>
  </si>
  <si>
    <t>Phạm Thế	Chinh</t>
  </si>
  <si>
    <t>Huỳnh Tấn	Lộc</t>
  </si>
  <si>
    <t>DUK</t>
  </si>
  <si>
    <t>Nguyễn  Việt 	Thắng</t>
  </si>
  <si>
    <t>Nguyễn Thái	Học</t>
  </si>
  <si>
    <t>Hồ Quý 	Tộc</t>
  </si>
  <si>
    <t>Lê Thị Hồng	Loan</t>
  </si>
  <si>
    <t>Trần Quang	Huy</t>
  </si>
  <si>
    <t>Trần Minh	Anh</t>
  </si>
  <si>
    <t>Nguyễn Hoàng	Phúc</t>
  </si>
  <si>
    <t>Bùi Viết	Hùng</t>
  </si>
  <si>
    <t>Nguyễn Hữu	Phúc</t>
  </si>
  <si>
    <t>Bùi Minh 	phụng</t>
  </si>
  <si>
    <t>Thiều Lê Huy</t>
  </si>
  <si>
    <t>Lê  Duy  	Khánh</t>
  </si>
  <si>
    <t>Hoàng Minh 	Quí</t>
  </si>
  <si>
    <t>Nguyễn Văn	Phóng</t>
  </si>
  <si>
    <t>Nguyễn Ngọc	Thiện</t>
  </si>
  <si>
    <t>Nguyễn Tấn	Duy</t>
  </si>
  <si>
    <t>Phan Thanh Lâm</t>
  </si>
  <si>
    <t>Nguyễn Văn	Nam</t>
  </si>
  <si>
    <t>Nguyễn Kỳ	Vỹ</t>
  </si>
  <si>
    <t>Lã  Minh Trường</t>
  </si>
  <si>
    <t>Đồng Xuân Oánh</t>
  </si>
  <si>
    <t>Trần Văn	Cảnh</t>
  </si>
  <si>
    <t>Lê Nguyễn Hoàng Hải</t>
  </si>
  <si>
    <t>Dương Phong Phú</t>
  </si>
  <si>
    <t>Trương Ngọc Phương 	Nam</t>
  </si>
  <si>
    <t>Nguyễn Văn Bình</t>
  </si>
  <si>
    <t>Trần Công Tiến</t>
  </si>
  <si>
    <t>Phan Văn	Kiệt</t>
  </si>
  <si>
    <t>Nguyễn Thị Khánh Thư</t>
  </si>
  <si>
    <t>Nguyễn Trần Minh 	Mẫn</t>
  </si>
  <si>
    <t>Đinh Đức	Thường</t>
  </si>
  <si>
    <t>Đinh Thanh Sơn</t>
  </si>
  <si>
    <t>Nguyễn Tiến	Quân</t>
  </si>
  <si>
    <t>Lê Hồng 	Khương</t>
  </si>
  <si>
    <t>Trương Xuân	Lãm</t>
  </si>
  <si>
    <t>Huỳnh Hoài	Bão</t>
  </si>
  <si>
    <t>Huỳnh Quang	Lực</t>
  </si>
  <si>
    <t>Đặng Xuân	Phi</t>
  </si>
  <si>
    <t>Nguyễn Thanh 	Phong</t>
  </si>
  <si>
    <t>Đào Văn	Đạt</t>
  </si>
  <si>
    <t>Hồ Duy	Thanh</t>
  </si>
  <si>
    <t>Huỳnh Minh	Đạo</t>
  </si>
  <si>
    <t>Nguyễn Thị	Thủy</t>
  </si>
  <si>
    <t>Đặng Thị Kiến Trúc</t>
  </si>
  <si>
    <t>Nguyễn Minh	Tiến</t>
  </si>
  <si>
    <t>Trần Thị Ánh	Giàu</t>
  </si>
  <si>
    <t>Lê Minh 	Luân</t>
  </si>
  <si>
    <t>Đỗ Đức	Sơn</t>
  </si>
  <si>
    <t>Tôn Chí 	Hùng</t>
  </si>
  <si>
    <t>Nguyễn Minh	Đức</t>
  </si>
  <si>
    <t>Bùi Văn	Hải</t>
  </si>
  <si>
    <t>Nguyễn Đình 	Phương</t>
  </si>
  <si>
    <t>Hồ Minh	Hải</t>
  </si>
  <si>
    <t>Lê Tuấn	Cảnh</t>
  </si>
  <si>
    <t>Phạm Văn Minh	Nhựt</t>
  </si>
  <si>
    <t>Trần Xuân	Tín</t>
  </si>
  <si>
    <t>Nguyễn Văn	Nhân</t>
  </si>
  <si>
    <t>Hà Lâm	Sơn</t>
  </si>
  <si>
    <t>Lý Thanh	Tiến</t>
  </si>
  <si>
    <t>Đỗ Hiền	Thái</t>
  </si>
  <si>
    <t>Hoàng Minh	Đức</t>
  </si>
  <si>
    <t>Lê Xuân Thiện</t>
  </si>
  <si>
    <t>Nguyễn Văn	Tuận</t>
  </si>
  <si>
    <t>Võ Thị Tuyết</t>
  </si>
  <si>
    <t>Trịnh Trung Tín</t>
  </si>
  <si>
    <t>Hoàng Quang Linh</t>
  </si>
  <si>
    <t>Phan Văn Hoài</t>
  </si>
  <si>
    <t>Lê Quốc Huy</t>
  </si>
  <si>
    <t>Võ Minh	Hoàng</t>
  </si>
  <si>
    <t>Nguyễn Thanh	Tú</t>
  </si>
  <si>
    <t>Bùi Nhật Minh</t>
  </si>
  <si>
    <t>Đỗ Văn Trong</t>
  </si>
  <si>
    <t>Nguyễn Văn Đông</t>
  </si>
  <si>
    <t>Trần Quốc Đại</t>
  </si>
  <si>
    <t>Nguyễn Hồng Đức</t>
  </si>
  <si>
    <t>Lê Thế Huân</t>
  </si>
  <si>
    <t>Võ Hiếu Nghĩa</t>
  </si>
  <si>
    <t>Nguyễn Mạnh Phương</t>
  </si>
  <si>
    <t>Giang Phi Hùng</t>
  </si>
  <si>
    <t>Nguyễn Đức Dương</t>
  </si>
  <si>
    <t>Nguyễn Hữu Huyền</t>
  </si>
  <si>
    <t>Nguyễn Thành Phát</t>
  </si>
  <si>
    <t>Nguyễn Đặng Tiễn</t>
  </si>
  <si>
    <t>Đống Minh Tuấn</t>
  </si>
  <si>
    <t>Nguyễn Đức Triệu</t>
  </si>
  <si>
    <t>Kiều Chí Nhân</t>
  </si>
  <si>
    <t>Tăng Thiên Tài</t>
  </si>
  <si>
    <t>Bùi Thị Dương</t>
  </si>
  <si>
    <t>Nguyễn Thị Kim Anh</t>
  </si>
  <si>
    <t>Hồng Thanh Việt</t>
  </si>
  <si>
    <t>Nguyễn Hoàng Nhựt</t>
  </si>
  <si>
    <t>Nguyễn Đặng	Ý</t>
  </si>
  <si>
    <t>Nguyễn Công	Trứ</t>
  </si>
  <si>
    <t>Trần Thanh	Tùng</t>
  </si>
  <si>
    <t>Hà Văn	Đông</t>
  </si>
  <si>
    <t>Lê Tuấn Thắng</t>
  </si>
  <si>
    <t>Huỳnh Quang	Chính</t>
  </si>
  <si>
    <t>Nguyễn Thành	Danh</t>
  </si>
  <si>
    <t>Nguyễn Phạm	Long</t>
  </si>
  <si>
    <t>Thái Quang	Nhật</t>
  </si>
  <si>
    <t>Vũ Nguyên	Nam</t>
  </si>
  <si>
    <t>Nguyễn Xuân Tuấn	Anh</t>
  </si>
  <si>
    <t>Nguyễn Văn Hậu</t>
  </si>
  <si>
    <t>Trần Đình Khoa</t>
  </si>
  <si>
    <t>Nguyễn Văn Khan</t>
  </si>
  <si>
    <t>Lê Chí Dương</t>
  </si>
  <si>
    <t>Nguyễn Q. Hoàng Ngọc Quyên</t>
  </si>
  <si>
    <t>Phạm Minh Tiến</t>
  </si>
  <si>
    <t>Huỳnh Minh	Tâm</t>
  </si>
  <si>
    <t>Nguyễn Đoan	Khang</t>
  </si>
  <si>
    <t>Nguyễn Ngọc Huế Anh</t>
  </si>
  <si>
    <t>Mai Lâm Tùng</t>
  </si>
  <si>
    <t>Nguyễn Văn Chung</t>
  </si>
  <si>
    <t>Đặng Thị Thu Thảo</t>
  </si>
  <si>
    <t>Phạm Lưu Hoàng Vương</t>
  </si>
  <si>
    <t>Trần Xuân Hóa</t>
  </si>
  <si>
    <t>Lâm Trần Quốc	Thắng</t>
  </si>
  <si>
    <t>Nguyễn Thị Thảo</t>
  </si>
  <si>
    <t>Trịnh Khắc Vũ</t>
  </si>
  <si>
    <t>Hồng Hoàng Hoa</t>
  </si>
  <si>
    <t>Nguyễn Đạt Nguyên</t>
  </si>
  <si>
    <t>Vũ Minh Quảng</t>
  </si>
  <si>
    <t>Đỗ Hồng Sơn</t>
  </si>
  <si>
    <t>Vũ Văn	Tùng</t>
  </si>
  <si>
    <t>Huỳnh Quốc 	Bảo</t>
  </si>
  <si>
    <t>Cao Thị Nga</t>
  </si>
  <si>
    <t>Đào Nguyễn Trọng Nghĩa</t>
  </si>
  <si>
    <t>Thái Trí Nguyên</t>
  </si>
  <si>
    <t>Huỳnh Văn Tú</t>
  </si>
  <si>
    <t>Trần Thị Kim Cúc</t>
  </si>
  <si>
    <t>Nguyễn Văn 	Mỹ</t>
  </si>
  <si>
    <t>Lê Văn 	Tình</t>
  </si>
  <si>
    <t>Nguyễn Khánh 	Duy</t>
  </si>
  <si>
    <t>Nguyễn Anh	Tài</t>
  </si>
  <si>
    <t>Võ Quang 	Thái</t>
  </si>
  <si>
    <t>Phạm Trần Hiên</t>
  </si>
  <si>
    <t>Phạm Văn Đăng</t>
  </si>
  <si>
    <t>Nguyễn Thanh Vũ</t>
  </si>
  <si>
    <t>Nguyễn Ngọc Minh 	Nhân</t>
  </si>
  <si>
    <t>Học phí anh văn EA2b+ B1+ ôn thi</t>
  </si>
  <si>
    <t>AB/18E 0005040</t>
  </si>
  <si>
    <t>AB/18E 0005041</t>
  </si>
  <si>
    <t>AB/18E 0005042</t>
  </si>
  <si>
    <t>AB/18E 0005043</t>
  </si>
  <si>
    <t>AB/18E 0005044</t>
  </si>
  <si>
    <t>AB/18E 0005045</t>
  </si>
  <si>
    <t>AB/18E 0005046</t>
  </si>
  <si>
    <t>AB/18E 0005047</t>
  </si>
  <si>
    <t>AB/18E 0005048</t>
  </si>
  <si>
    <t>AB/18E 0005049</t>
  </si>
  <si>
    <t>AB/18E 0005050</t>
  </si>
  <si>
    <t>AB/18E 0005051</t>
  </si>
  <si>
    <t>AB/18E 0005052</t>
  </si>
  <si>
    <t>AB/18E 0005053</t>
  </si>
  <si>
    <t>AB/18E 0005054</t>
  </si>
  <si>
    <t>AB/18E 0005055</t>
  </si>
  <si>
    <t>AB/18E 0005056</t>
  </si>
  <si>
    <t>AB/18E 0005057</t>
  </si>
  <si>
    <t>AB/18E 0005058</t>
  </si>
  <si>
    <t>AB/18E 0005059</t>
  </si>
  <si>
    <t>AB/18E 0005060</t>
  </si>
  <si>
    <t>AB/18E 0005061</t>
  </si>
  <si>
    <t>AB/18E 0005062</t>
  </si>
  <si>
    <t>AB/18E 0005063</t>
  </si>
  <si>
    <t>AB/18E 0005064</t>
  </si>
  <si>
    <t>AB/18E 0005065</t>
  </si>
  <si>
    <t>AB/18E 0005066</t>
  </si>
  <si>
    <t>AB/18E 0005067</t>
  </si>
  <si>
    <t>AB/18E 0005068</t>
  </si>
  <si>
    <t>AB/18E 0005069</t>
  </si>
  <si>
    <t>AB/18E 0005070</t>
  </si>
  <si>
    <t>AB/18E 0005071</t>
  </si>
  <si>
    <t>AB/18E 0005072</t>
  </si>
  <si>
    <t>AB/18E 0005073</t>
  </si>
  <si>
    <t>AB/18E 0005074</t>
  </si>
  <si>
    <t>AB/18E 0005075</t>
  </si>
  <si>
    <t>AB/18E 0005076</t>
  </si>
  <si>
    <t>AB/18E 0005077</t>
  </si>
  <si>
    <t>AB/18E 0005078</t>
  </si>
  <si>
    <t>AB/18E 0005079</t>
  </si>
  <si>
    <t>AB/18E 0005080</t>
  </si>
  <si>
    <t>AB/18E 0005081</t>
  </si>
  <si>
    <t>AB/18E 0005082</t>
  </si>
  <si>
    <t>AB/18E 0005083</t>
  </si>
  <si>
    <t>AB/18E 0005084</t>
  </si>
  <si>
    <t>AB/18E 0005085</t>
  </si>
  <si>
    <t>AB/18E 0005086</t>
  </si>
  <si>
    <t>AB/18E 0005087</t>
  </si>
  <si>
    <t>AB/18E 0005088</t>
  </si>
  <si>
    <t>AB/18E 0005089</t>
  </si>
  <si>
    <t>AB/18E 0005090</t>
  </si>
  <si>
    <t>AB/18E 0005091</t>
  </si>
  <si>
    <t>AB/18E 0005092</t>
  </si>
  <si>
    <t>AB/18E 0005093</t>
  </si>
  <si>
    <t>AB/18E 0005094</t>
  </si>
  <si>
    <t>AB/18E 0005095</t>
  </si>
  <si>
    <t>AB/18E 0005096</t>
  </si>
  <si>
    <t>AB/18E 0005097</t>
  </si>
  <si>
    <t>AB/18E 0005098</t>
  </si>
  <si>
    <t>AB/18E 0005099</t>
  </si>
  <si>
    <t>AB/18E 0005100</t>
  </si>
  <si>
    <t>AB/18E 0005101</t>
  </si>
  <si>
    <t>AB/18E 0005102</t>
  </si>
  <si>
    <t>AB/18E 0005103</t>
  </si>
  <si>
    <t>AB/18E 0005104</t>
  </si>
  <si>
    <t>AB/18E 0005105</t>
  </si>
  <si>
    <t>AB/18E 0005106</t>
  </si>
  <si>
    <t>AB/18E 0005107</t>
  </si>
  <si>
    <t>AB/18E 0005108</t>
  </si>
  <si>
    <t>AB/18E 0005109</t>
  </si>
  <si>
    <t>AB/18E 0005110</t>
  </si>
  <si>
    <t>AB/18E 0005111</t>
  </si>
  <si>
    <t>AB/18E 0005112</t>
  </si>
  <si>
    <t>AB/18E 0005113</t>
  </si>
  <si>
    <t>AB/18E 0005114</t>
  </si>
  <si>
    <t>AB/18E 0005115</t>
  </si>
  <si>
    <t>AB/18E 0005116</t>
  </si>
  <si>
    <t>AB/18E 0005117</t>
  </si>
  <si>
    <t>AB/18E 0005118</t>
  </si>
  <si>
    <t>AB/18E 0005119</t>
  </si>
  <si>
    <t>AB/18E 0005120</t>
  </si>
  <si>
    <t>AB/18E 0005121</t>
  </si>
  <si>
    <t>AB/18E 0005122</t>
  </si>
  <si>
    <t>AB/18E 0005123</t>
  </si>
  <si>
    <t>AB/18E 0005124</t>
  </si>
  <si>
    <t>AB/18E 0005125</t>
  </si>
  <si>
    <t>AB/18E 0005126</t>
  </si>
  <si>
    <t>AB/18E 0005127</t>
  </si>
  <si>
    <t>AB/18E 0005128</t>
  </si>
  <si>
    <t>AB/18E 0005129</t>
  </si>
  <si>
    <t>AB/18E 0005130</t>
  </si>
  <si>
    <t>AB/18E 0005131</t>
  </si>
  <si>
    <t>AB/18E 0005132</t>
  </si>
  <si>
    <t>AB/18E 0005133</t>
  </si>
  <si>
    <t>AB/18E 0005134</t>
  </si>
  <si>
    <t>AB/18E 0005135</t>
  </si>
  <si>
    <t>AB/18E 0005136</t>
  </si>
  <si>
    <t>AB/18E 0005137</t>
  </si>
  <si>
    <t>AB/18E 0005138</t>
  </si>
  <si>
    <t>AB/18E 0005139</t>
  </si>
  <si>
    <t>AB/18E 0005140</t>
  </si>
  <si>
    <t>AB/18E 0005141</t>
  </si>
  <si>
    <t>AB/18E 0005142</t>
  </si>
  <si>
    <t>AB/18E 0005143</t>
  </si>
  <si>
    <t>AB/18E 0005144</t>
  </si>
  <si>
    <t>AB/18E 0005145</t>
  </si>
  <si>
    <t>AB/18E 0005146</t>
  </si>
  <si>
    <t>AB/18E 0005147</t>
  </si>
  <si>
    <t>AB/18E 0005148</t>
  </si>
  <si>
    <t>AB/18E 0005149</t>
  </si>
  <si>
    <t>AB/18E 0005150</t>
  </si>
  <si>
    <t>AB/18E 0005151</t>
  </si>
  <si>
    <t>AB/18E 0005152</t>
  </si>
  <si>
    <t>AB/18E 0005153</t>
  </si>
  <si>
    <t>AB/18E 0005154</t>
  </si>
  <si>
    <t>AB/18E 0005155</t>
  </si>
  <si>
    <t>AB/18E 0005156</t>
  </si>
  <si>
    <t>AB/18E 0005157</t>
  </si>
  <si>
    <t>AB/18E 0005158</t>
  </si>
  <si>
    <t>AB/18E 0005159</t>
  </si>
  <si>
    <t>AB/18E 0005160</t>
  </si>
  <si>
    <t>AB/18E 0005161</t>
  </si>
  <si>
    <t>AB/18E 0005162</t>
  </si>
  <si>
    <t>AB/18E 0005163</t>
  </si>
  <si>
    <t>AB/18E 0005164</t>
  </si>
  <si>
    <t>AB/18E 0005165</t>
  </si>
  <si>
    <t>AB/18E 0005166</t>
  </si>
  <si>
    <t>AB/18E 0005167</t>
  </si>
  <si>
    <t>AB/18E 0005168</t>
  </si>
  <si>
    <t>AB/18E 0005169</t>
  </si>
  <si>
    <t>AB/18E 0005170</t>
  </si>
  <si>
    <t>AB/18E 0005171</t>
  </si>
  <si>
    <t>AB/18E 0005172</t>
  </si>
  <si>
    <t>AB/18E 0005173</t>
  </si>
  <si>
    <t>AB/18E 0005174</t>
  </si>
  <si>
    <t>AB/18E 0005175</t>
  </si>
  <si>
    <t>AB/18E 0005176</t>
  </si>
  <si>
    <t>AB/18E 0005177</t>
  </si>
  <si>
    <t>AB/18E 0005178</t>
  </si>
  <si>
    <t>AB/18E 0005179</t>
  </si>
  <si>
    <t>AB/18E 0005180</t>
  </si>
  <si>
    <t>AB/18E 0005181</t>
  </si>
  <si>
    <t>AB/18E 0005182</t>
  </si>
  <si>
    <t>AB/18E 0005183</t>
  </si>
  <si>
    <t>AB/18E 0005184</t>
  </si>
  <si>
    <t>AB/18E 0005185</t>
  </si>
  <si>
    <t>AB/18E 0005186</t>
  </si>
  <si>
    <t>AB/18E 0005187</t>
  </si>
  <si>
    <t>AB/18E 0005188</t>
  </si>
  <si>
    <t>AB/18E 0005189</t>
  </si>
  <si>
    <t>AB/18E 0005190</t>
  </si>
  <si>
    <t>AB/18E 0005191</t>
  </si>
  <si>
    <t>AB/18E 0005192</t>
  </si>
  <si>
    <t>AB/18E 0005193</t>
  </si>
  <si>
    <t>AB/18E 0005194</t>
  </si>
  <si>
    <t>AB/18E 0005195</t>
  </si>
  <si>
    <t>AB/18E 0005196</t>
  </si>
  <si>
    <t>AB/18E 0005197</t>
  </si>
  <si>
    <t>AB/18E 0005198</t>
  </si>
  <si>
    <t>AB/18E 0005199</t>
  </si>
  <si>
    <t>AB/18E 0005200</t>
  </si>
  <si>
    <t>AB/18E 0005201</t>
  </si>
  <si>
    <t>AB/18E 0005202</t>
  </si>
  <si>
    <t>AB/18E 0005203</t>
  </si>
  <si>
    <t>AB/18E 0005204</t>
  </si>
  <si>
    <t>AB/18E 0005205</t>
  </si>
  <si>
    <t>AB/18E 0005206</t>
  </si>
  <si>
    <t>AB/18E 0005207</t>
  </si>
  <si>
    <t>AB/18E 0005208</t>
  </si>
  <si>
    <t>AB/18E 0005209</t>
  </si>
  <si>
    <t>AB/18E 0005210</t>
  </si>
  <si>
    <t>AB/18E 0005211</t>
  </si>
  <si>
    <t>AB/18E 0005212</t>
  </si>
  <si>
    <t>AB/18E 0005213</t>
  </si>
  <si>
    <t>AB/18E 0005214</t>
  </si>
  <si>
    <t>AB/18E 0005215</t>
  </si>
  <si>
    <t>AB/18E 0005216</t>
  </si>
  <si>
    <t>AB/18E 0005217</t>
  </si>
  <si>
    <t>AB/18E 0005218</t>
  </si>
  <si>
    <t>AB/18E 0005219</t>
  </si>
  <si>
    <t>AB/18E 0005220</t>
  </si>
  <si>
    <t>AB/18E 0005221</t>
  </si>
  <si>
    <t>AB/18E 0005222</t>
  </si>
  <si>
    <t>AB/18E 0005223</t>
  </si>
  <si>
    <t>AB/18E 0005224</t>
  </si>
  <si>
    <t>AB/18E 0005225</t>
  </si>
  <si>
    <t>AB/18E 0005226</t>
  </si>
  <si>
    <t>AB/18E 0005227</t>
  </si>
  <si>
    <t>AB/18E 0005228</t>
  </si>
  <si>
    <t>AB/18E 0005229</t>
  </si>
  <si>
    <t>AB/18E 0005230</t>
  </si>
  <si>
    <t>AB/18E 0005231</t>
  </si>
  <si>
    <t>AB/18E 0005232</t>
  </si>
  <si>
    <t>AB/18E 0005233</t>
  </si>
  <si>
    <t>AB/18E 0005234</t>
  </si>
  <si>
    <t>AB/18E 0005235</t>
  </si>
  <si>
    <t>AB/18E 0005236</t>
  </si>
  <si>
    <t>AB/18E 0005237</t>
  </si>
  <si>
    <t>AB/18E 0005238</t>
  </si>
  <si>
    <t>AB/18E 0005239</t>
  </si>
  <si>
    <t>AB/18E 0005240</t>
  </si>
  <si>
    <t>AB/18E 0005241</t>
  </si>
  <si>
    <t>AB/18E 0005242</t>
  </si>
  <si>
    <t>AB/18E 0005243</t>
  </si>
  <si>
    <t>AB/18E 0005244</t>
  </si>
  <si>
    <t>AB/18E 0005245</t>
  </si>
  <si>
    <t>AB/18E 0005246</t>
  </si>
  <si>
    <t>AB/18E 0005247</t>
  </si>
  <si>
    <t>AB/18E 0005248</t>
  </si>
  <si>
    <t>AB/18E 0005249</t>
  </si>
  <si>
    <t>AB/18E 0005250</t>
  </si>
  <si>
    <t>AB/18E 0005251</t>
  </si>
  <si>
    <t>AB/18E 0005252</t>
  </si>
  <si>
    <t>AB/18E 0005253</t>
  </si>
  <si>
    <t>AB/18E 0005254</t>
  </si>
  <si>
    <t>AB/18E 0005255</t>
  </si>
  <si>
    <t>AB/18E 0005256</t>
  </si>
  <si>
    <t>AB/18E 0005257</t>
  </si>
  <si>
    <t>AB/18E 0005258</t>
  </si>
  <si>
    <t>AB/18E 0005259</t>
  </si>
  <si>
    <t>AB/18E 0005260</t>
  </si>
  <si>
    <t>AB/18E 0005261</t>
  </si>
  <si>
    <t>AB/18E 0005262</t>
  </si>
  <si>
    <t>AB/18E 0005263</t>
  </si>
  <si>
    <t>AB/18E 0005264</t>
  </si>
  <si>
    <t>AB/18E 0005265</t>
  </si>
  <si>
    <t>AB/18E 0005266</t>
  </si>
  <si>
    <t>AB/18E 0005267</t>
  </si>
  <si>
    <t>AB/18E 0005268</t>
  </si>
  <si>
    <t>AB/18E 0005269</t>
  </si>
  <si>
    <t>AB/18E 0005270</t>
  </si>
  <si>
    <t>AB/18E 0005271</t>
  </si>
  <si>
    <t>AB/18E 0005272</t>
  </si>
  <si>
    <t>AB/18E 0005273</t>
  </si>
  <si>
    <t>AB/18E 0005274</t>
  </si>
  <si>
    <t>AB/18E 0005275</t>
  </si>
  <si>
    <t>AB/18E 0005276</t>
  </si>
  <si>
    <t>AB/18E 0005277</t>
  </si>
  <si>
    <t>AB/18E 0005278</t>
  </si>
  <si>
    <t>AB/18E 0005279</t>
  </si>
  <si>
    <t>AB/18E 0005280</t>
  </si>
  <si>
    <t>AB/18E 0005281</t>
  </si>
  <si>
    <t>AB/18E 0005282</t>
  </si>
  <si>
    <t xml:space="preserve">	Lê Minh	Tân</t>
  </si>
  <si>
    <t xml:space="preserve">Nguyễn Trần Thành </t>
  </si>
  <si>
    <t xml:space="preserve">	Nguyễn Ngọc 	Luân	</t>
  </si>
  <si>
    <t xml:space="preserve">Học phí Anh văn EA2a  </t>
  </si>
  <si>
    <t>11sv</t>
  </si>
  <si>
    <t>06sv</t>
  </si>
  <si>
    <t>AB/18E 0005283</t>
  </si>
  <si>
    <t>08sv</t>
  </si>
  <si>
    <t>Học phí nghề ngắn han:  3.240.000</t>
  </si>
  <si>
    <t>Bằng chữ: Bảy mươi tư triệu không trăm bảy mươi ngàn đồng chẵn</t>
  </si>
  <si>
    <t>Học phí Anh văn khóa 28: 55.170.000</t>
  </si>
  <si>
    <t>Lệ phí thi kiểm tra năng lực tiếng Anh: 2.450.000</t>
  </si>
  <si>
    <t>Lệ phí thi CCA Tin học : 750.000đ ngày 21/04/2019</t>
  </si>
  <si>
    <t>Lệ phí thi CCB Anh văn : 12.180.000đ ngày 31/3/2019</t>
  </si>
  <si>
    <t>Lệ phí thi CCA Anh văn : 3.520.000đ ngày 31/3/2019</t>
  </si>
  <si>
    <t>Nguyễn Quang Thanh</t>
  </si>
  <si>
    <t>Ngô Nguyễn Hoài Nam</t>
  </si>
  <si>
    <t>Lê Diệu Huy</t>
  </si>
  <si>
    <t>Trần Xuân Tín</t>
  </si>
  <si>
    <t>Nguyễn Hoàng An</t>
  </si>
  <si>
    <t>Đặng Thanh 	Phương</t>
  </si>
  <si>
    <t>Võ Hoàng Phúc</t>
  </si>
  <si>
    <t>Tô Thành 	Trung</t>
  </si>
  <si>
    <t>Huỳnh  Văn 	Thật</t>
  </si>
  <si>
    <t>Huỳnh Minh	Trí</t>
  </si>
  <si>
    <t>Huỳnh Trần Đức 	Toàn</t>
  </si>
  <si>
    <t>Vũ Khắc 	Cần</t>
  </si>
  <si>
    <t>Phan Lâm Cẩm Tú</t>
  </si>
  <si>
    <t>Trần	 Hoàn</t>
  </si>
  <si>
    <t>Đào Nhựt	Linh</t>
  </si>
  <si>
    <t>Nguyễn Quang	Cường</t>
  </si>
  <si>
    <t>Lê Thanh 	Nhã</t>
  </si>
  <si>
    <t>Lưu Văn Hiếu</t>
  </si>
  <si>
    <t>Nguyễn Ngọc Thảo	Vy</t>
  </si>
  <si>
    <t>Nguyễn Út 	Đây</t>
  </si>
  <si>
    <t>Nguyễn  Thanh Liêm</t>
  </si>
  <si>
    <t>Võ Văn 	Hải</t>
  </si>
  <si>
    <t>Nguyễn Hoàng Vỹ</t>
  </si>
  <si>
    <t>Nguyễn Vinh 	Quang</t>
  </si>
  <si>
    <t>Võ Minh Hiển</t>
  </si>
  <si>
    <t>Nguyễn  Mai Hạ</t>
  </si>
  <si>
    <t>Nguyễn Duy ANh</t>
  </si>
  <si>
    <t>Phan Tuấn Nguyên</t>
  </si>
  <si>
    <t>Khê  Bích Nhu</t>
  </si>
  <si>
    <t>Bùi  Duy Thuận</t>
  </si>
  <si>
    <t>Huỳnh Văn Tín</t>
  </si>
  <si>
    <t>Hồ Minh Thành</t>
  </si>
  <si>
    <t>Phan Văn Quân</t>
  </si>
  <si>
    <t>Ngô Quế Thanh</t>
  </si>
  <si>
    <t>Vũ Thiên Cát</t>
  </si>
  <si>
    <t>Đinh Công Thức</t>
  </si>
  <si>
    <t>Trần Trương Anh	Toàn</t>
  </si>
  <si>
    <t>Võ Cao Anh Tú</t>
  </si>
  <si>
    <t>Liên Gia Huy</t>
  </si>
  <si>
    <t>Dương Minh Thắng</t>
  </si>
  <si>
    <t>Trương Thành 	Nhân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</si>
  <si>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</si>
  <si>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</si>
  <si>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</si>
  <si>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</si>
  <si>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</si>
  <si>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</si>
  <si>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</si>
  <si>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Thanh	Xuân</t>
  </si>
  <si>
    <t>Nguyễn Thanh Hoàng	Tuấn</t>
  </si>
  <si>
    <t>Nguyễn Việt Bách</t>
  </si>
  <si>
    <t>Hồng Thanh 	Khan</t>
  </si>
  <si>
    <t>Nguyễn Võ 	Phú</t>
  </si>
  <si>
    <t>Nguyễn Quốc 	Kiệt</t>
  </si>
  <si>
    <t>Vũ Ngọc Thụy 	Vy</t>
  </si>
  <si>
    <t>Nguyễn Thị Thanh	Nhân</t>
  </si>
  <si>
    <t>Vòng Bing 	Kiệt</t>
  </si>
  <si>
    <t>Đặng Hoàng 	Đăng</t>
  </si>
  <si>
    <t>Nguyễn Quang 	Phẩm</t>
  </si>
  <si>
    <t>Trần Minh	Thân</t>
  </si>
  <si>
    <t>Lê Ngọc 	Hào</t>
  </si>
  <si>
    <t>Phạm Hoàng Duy</t>
  </si>
  <si>
    <t>Nguyễn Hoàng Kim</t>
  </si>
  <si>
    <t>Nguyễn Trần Gia Bảo</t>
  </si>
  <si>
    <t>Phan Thanh	Thuận</t>
  </si>
  <si>
    <t>Phạm Hữu Thanh Hiền</t>
  </si>
  <si>
    <t>Phạm Đan	Hào</t>
  </si>
  <si>
    <t>Võ Trọng Thiết</t>
  </si>
  <si>
    <t>Nguyễn Công 	Minh</t>
  </si>
  <si>
    <t>Nguyễn Minh	Quan</t>
  </si>
  <si>
    <t>Học phí THAO khóa 16 102 PM 9</t>
  </si>
  <si>
    <t>Nguyễn Hải	 Đăng</t>
  </si>
  <si>
    <t>Lại Thanh 	Phong</t>
  </si>
  <si>
    <t>Lê Thế	 Vinh</t>
  </si>
  <si>
    <t>Võ Hồng	 Nhã</t>
  </si>
  <si>
    <t>Võ Hồng 	Nhã</t>
  </si>
  <si>
    <t>Nguyễn Hoàng Huy	 Long</t>
  </si>
  <si>
    <t>Trần Phan Gia	 Bảo</t>
  </si>
  <si>
    <t>Trần Quốc Tấn	 Phi</t>
  </si>
  <si>
    <t>Nguyễn Công	 Thành</t>
  </si>
  <si>
    <t>Trần Thị Thủy	 Tiên</t>
  </si>
  <si>
    <t>Lê Hoàng	 Mạnh</t>
  </si>
  <si>
    <t>Hoàng Đức 	Viễn</t>
  </si>
  <si>
    <t>Phạm Minh	 Quân</t>
  </si>
  <si>
    <t>Lâm Minh	 Kiến</t>
  </si>
  <si>
    <t>Nguyễn	 Vũ</t>
  </si>
  <si>
    <t>Nguyễn Xuân	 Duy</t>
  </si>
  <si>
    <t>Nguyễn Phước Đăng 	Quang</t>
  </si>
  <si>
    <t>Huỳnh Tấn	 Đạt</t>
  </si>
  <si>
    <t>Huỳnh Minh	 Trí</t>
  </si>
  <si>
    <t>Quách Khánh	 Linh</t>
  </si>
  <si>
    <t>Bùi Đức	 Huy</t>
  </si>
  <si>
    <t>Nguyễn Hữu	 Cầu</t>
  </si>
  <si>
    <t>Nguyễn Bình	 Chánh</t>
  </si>
  <si>
    <t>Nguyễn Minh	 Phước</t>
  </si>
  <si>
    <t>Cao Xuân	 Trình</t>
  </si>
  <si>
    <t>Đào Ngọc	 Tú</t>
  </si>
  <si>
    <t>Nguyễn Văn	 Xã</t>
  </si>
  <si>
    <t>Trần Trọng	 Nghĩa</t>
  </si>
  <si>
    <t>Hà Văn	 Đông</t>
  </si>
  <si>
    <t>Nguyễn Nhật	 Bình</t>
  </si>
  <si>
    <t>Đoàn Nhật	 Tuấn</t>
  </si>
  <si>
    <t>Ngô Văn	 Tánh</t>
  </si>
  <si>
    <t>Lâm Xuân	 Đạt</t>
  </si>
  <si>
    <t>Nguyễn Anh Khoa</t>
  </si>
  <si>
    <t>Nguyễn	 Phụng</t>
  </si>
  <si>
    <t>Nguyễn	 Long</t>
  </si>
  <si>
    <t>Nguyễn Thanh	 Cường</t>
  </si>
  <si>
    <t>Vương Tống 	Giang</t>
  </si>
  <si>
    <t>Huỳnh Lâm	 Ty</t>
  </si>
  <si>
    <t xml:space="preserve">	Đặng Thụy Bích	Trâm</t>
  </si>
  <si>
    <t>Thông Thành	Tôn</t>
  </si>
  <si>
    <t>Hoàng Gia 	Huy</t>
  </si>
  <si>
    <t>Nguyễn Vòng Bảo	 Long</t>
  </si>
  <si>
    <t>Đinh Trọng	 Ngọc</t>
  </si>
  <si>
    <t>Lê Duy	 Anh</t>
  </si>
  <si>
    <t>Lê Nguyễn Hoàng	 Nam</t>
  </si>
  <si>
    <t>Đặng Hoàng Nhật	 Khang</t>
  </si>
  <si>
    <t>Cao 	Nguyên</t>
  </si>
  <si>
    <t>Nguyễn Đình	 Sang</t>
  </si>
  <si>
    <t>Nguyễn Hoàng	 Mỹ</t>
  </si>
  <si>
    <t>Lê Minh	 Hậu</t>
  </si>
  <si>
    <t>Tăng Tấn	 Phát</t>
  </si>
  <si>
    <t>Nguyễn Thanh	 Diễn</t>
  </si>
  <si>
    <t>Lê Đình	 Phú</t>
  </si>
  <si>
    <t>Trần Quốc	 Hoàng</t>
  </si>
  <si>
    <t>Đỗ Bảo	 Long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</si>
  <si>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</si>
  <si>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</si>
  <si>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</si>
  <si>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</si>
  <si>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</si>
  <si>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</si>
  <si>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</si>
  <si>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</si>
  <si>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Nguyễn Thanh	 Pha</t>
  </si>
  <si>
    <t>AB/18E 0005284</t>
  </si>
  <si>
    <t>AB/18E 0005285</t>
  </si>
  <si>
    <t>AB/18E 0005286</t>
  </si>
  <si>
    <t>AB/18E 0005287</t>
  </si>
  <si>
    <t>AB/18E 0005288</t>
  </si>
  <si>
    <t>AB/18E 0005289</t>
  </si>
  <si>
    <t>AB/18E 0005290</t>
  </si>
  <si>
    <t>AB/18E 0005291</t>
  </si>
  <si>
    <t>AB/18E 0005292</t>
  </si>
  <si>
    <t>AB/18E 0005293</t>
  </si>
  <si>
    <t>AB/18E 0005294</t>
  </si>
  <si>
    <t>AB/18E 0005295</t>
  </si>
  <si>
    <t>AB/18E 0005296</t>
  </si>
  <si>
    <t>AB/18E 0005297</t>
  </si>
  <si>
    <t>AB/18E 0005298</t>
  </si>
  <si>
    <t>AB/18E 0005299</t>
  </si>
  <si>
    <t>AB/18E 0005300</t>
  </si>
  <si>
    <t>AB/18E 0005301</t>
  </si>
  <si>
    <t>AB/18E 0005302</t>
  </si>
  <si>
    <t>AB/18E 0005303</t>
  </si>
  <si>
    <t>AB/18E 0005304</t>
  </si>
  <si>
    <t>AB/18E 0005305</t>
  </si>
  <si>
    <t>AB/18E 0005306</t>
  </si>
  <si>
    <t>AB/18E 0005307</t>
  </si>
  <si>
    <t>AB/18E 0005308</t>
  </si>
  <si>
    <t>AB/18E 0005309</t>
  </si>
  <si>
    <t>AB/18E 0005310</t>
  </si>
  <si>
    <t>AB/18E 0005311</t>
  </si>
  <si>
    <t>AB/18E 0005312</t>
  </si>
  <si>
    <t>AB/18E 0005313</t>
  </si>
  <si>
    <t>AB/18E 0005314</t>
  </si>
  <si>
    <t>AB/18E 0005315</t>
  </si>
  <si>
    <t>AB/18E 0005316</t>
  </si>
  <si>
    <t>AB/18E 0005317</t>
  </si>
  <si>
    <t>AB/18E 0005318</t>
  </si>
  <si>
    <t>AB/18E 0005319</t>
  </si>
  <si>
    <t>AB/18E 0005320</t>
  </si>
  <si>
    <t>AB/18E 0005321</t>
  </si>
  <si>
    <t>AB/18E 0005322</t>
  </si>
  <si>
    <t>AB/18E 0005323</t>
  </si>
  <si>
    <t>AB/18E 0005324</t>
  </si>
  <si>
    <t>AB/18E 0005325</t>
  </si>
  <si>
    <t>AB/18E 0005326</t>
  </si>
  <si>
    <t>AB/18E 0005327</t>
  </si>
  <si>
    <t>AB/18E 0005328</t>
  </si>
  <si>
    <t>AB/18E 0005329</t>
  </si>
  <si>
    <t>AB/18E 0005330</t>
  </si>
  <si>
    <t>AB/18E 0005331</t>
  </si>
  <si>
    <t>AB/18E 0005332</t>
  </si>
  <si>
    <t>AB/18E 0005333</t>
  </si>
  <si>
    <t>AB/18E 0005334</t>
  </si>
  <si>
    <t>AB/18E 0005335</t>
  </si>
  <si>
    <t>AB/18E 0005336</t>
  </si>
  <si>
    <t>AB/18E 0005337</t>
  </si>
  <si>
    <t>AB/18E 0005338</t>
  </si>
  <si>
    <t>AB/18E 0005339</t>
  </si>
  <si>
    <t>AB/18E 0005340</t>
  </si>
  <si>
    <t>AB/18E 0005341</t>
  </si>
  <si>
    <t>AB/18E 0005342</t>
  </si>
  <si>
    <t>AB/18E 0005343</t>
  </si>
  <si>
    <t>AB/18E 0005344</t>
  </si>
  <si>
    <t>AB/18E 0005345</t>
  </si>
  <si>
    <t>AB/18E 0005346</t>
  </si>
  <si>
    <t>AB/18E 0005347</t>
  </si>
  <si>
    <t>AB/18E 0005348</t>
  </si>
  <si>
    <t>AB/18E 0005349</t>
  </si>
  <si>
    <t>AB/18E 0005350</t>
  </si>
  <si>
    <t>AB/18E 0005351</t>
  </si>
  <si>
    <t>AB/18E 0005352</t>
  </si>
  <si>
    <t>AB/18E 0005353</t>
  </si>
  <si>
    <t>AB/18E 0005354</t>
  </si>
  <si>
    <t>AB/18E 0005355</t>
  </si>
  <si>
    <t>AB/18E 0005356</t>
  </si>
  <si>
    <t>AB/18E 0005357</t>
  </si>
  <si>
    <t>AB/18E 0005358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</si>
  <si>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</si>
  <si>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</si>
  <si>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</si>
  <si>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</si>
  <si>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</si>
  <si>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</si>
  <si>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0005365</t>
  </si>
  <si>
    <t>AB/18E 0005366</t>
  </si>
  <si>
    <t>AB/18E 0005367</t>
  </si>
  <si>
    <t>AB/18E 0005368</t>
  </si>
  <si>
    <t>AB/18E 0005369</t>
  </si>
  <si>
    <t>AB/18E 0005370</t>
  </si>
  <si>
    <t>AB/18E 0005371</t>
  </si>
  <si>
    <t>AB/18E 0005372</t>
  </si>
  <si>
    <t>AB/18E 0005373</t>
  </si>
  <si>
    <t>AB/18E 0005374</t>
  </si>
  <si>
    <t>AB/18E 0005375</t>
  </si>
  <si>
    <t>AB/18E 0005376</t>
  </si>
  <si>
    <t>AB/18E 0005377</t>
  </si>
  <si>
    <t>AB/18E 0005378</t>
  </si>
  <si>
    <t>AB/18E 0005379</t>
  </si>
  <si>
    <t>AB/18E 0005380</t>
  </si>
  <si>
    <t>AB/18E 0005381</t>
  </si>
  <si>
    <t>AB/18E 0005382</t>
  </si>
  <si>
    <t>AB/18E 0005383</t>
  </si>
  <si>
    <t>AB/18E 0005384</t>
  </si>
  <si>
    <t>AB/18E 0005385</t>
  </si>
  <si>
    <t>AB/18E 0005386</t>
  </si>
  <si>
    <t>AB/18E 0005387</t>
  </si>
  <si>
    <t>AB/18E 0005388</t>
  </si>
  <si>
    <t>AB/18E 0005389</t>
  </si>
  <si>
    <t>AB/18E 0005390</t>
  </si>
  <si>
    <t>AB/18E 0005391</t>
  </si>
  <si>
    <t>AB/18E 0005392</t>
  </si>
  <si>
    <t>AB/18E 0005393</t>
  </si>
  <si>
    <t>AB/18E 0005394</t>
  </si>
  <si>
    <t>AB/18E 0005395</t>
  </si>
  <si>
    <t>AB/18E 0005396</t>
  </si>
  <si>
    <t>AB/18E 0005397</t>
  </si>
  <si>
    <t>AB/18E 0005398</t>
  </si>
  <si>
    <t>AB/18E 0005399</t>
  </si>
  <si>
    <t>AB/18E 0005400</t>
  </si>
  <si>
    <t>AB/18E 0005401</t>
  </si>
  <si>
    <t>AB/18E 0005402</t>
  </si>
  <si>
    <t>AB/18E 0005403</t>
  </si>
  <si>
    <t>AB/18E 0005404</t>
  </si>
  <si>
    <t>AB/18E 0005405</t>
  </si>
  <si>
    <t>AB/18E 0005406</t>
  </si>
  <si>
    <t>AB/18E 0005407</t>
  </si>
  <si>
    <t>AB/18E 0005408</t>
  </si>
  <si>
    <t>AB/18E 0005409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</si>
  <si>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</si>
  <si>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</si>
  <si>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</si>
  <si>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</si>
  <si>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</si>
  <si>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</si>
  <si>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</si>
  <si>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</si>
  <si>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</si>
  <si>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</si>
  <si>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</si>
  <si>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0005421</t>
  </si>
  <si>
    <t>AB/18E 0005422</t>
  </si>
  <si>
    <t xml:space="preserve">Học phí anh văn EA2a </t>
  </si>
  <si>
    <t>Lệ phí thi kiểm tra năng lực tiếng Anh: 1.190.000</t>
  </si>
  <si>
    <t>Học phí THAO Khóa 16: 640.000</t>
  </si>
  <si>
    <t>Lệ phí thi CCB Anh văn : 690.000đ ngày 31/3/2019</t>
  </si>
  <si>
    <t xml:space="preserve">Đào tạo xe máy ra thợ </t>
  </si>
  <si>
    <t>Học phí Anh văn khóa 28: 38.400.000</t>
  </si>
  <si>
    <t>AB/18E 0005423</t>
  </si>
  <si>
    <t>AB/18E 0005424</t>
  </si>
  <si>
    <t>Nguyễn Văn Cương</t>
  </si>
  <si>
    <t>Nguyễn Trọng Đại Anh</t>
  </si>
  <si>
    <t>Lệ phí thi CCA Tin học : 11.250.000đ ngày 21/04/2019</t>
  </si>
  <si>
    <t xml:space="preserve">Vũ Hoài	 Ân	</t>
  </si>
  <si>
    <t>Học phí anh văn EA2b</t>
  </si>
  <si>
    <t>Phạm Xuân Tùng</t>
  </si>
  <si>
    <t>Bằng chữ: Năm mươi lăm triệu bốn trăm mười ngàn đồng chẵn</t>
  </si>
  <si>
    <t>Thành phố Hồ Chí Minh, ngày    tháng  4  năm 2019</t>
  </si>
  <si>
    <t>AB/18E 0005425</t>
  </si>
  <si>
    <t>Nguyễn Thị Hằng</t>
  </si>
  <si>
    <t>Nguyễn Chí Tâm</t>
  </si>
  <si>
    <t>Đào Văn Hưng</t>
  </si>
  <si>
    <t>Nguyễn Tấn 	Đạt</t>
  </si>
  <si>
    <t>Nguyễn Lâm Trường</t>
  </si>
  <si>
    <t>Nguyễn Hoàng 	Phúc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</si>
  <si>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</si>
  <si>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</si>
  <si>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</si>
  <si>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</si>
  <si>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</si>
  <si>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</si>
  <si>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</si>
  <si>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</si>
  <si>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</si>
  <si>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</si>
  <si>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</si>
  <si>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</si>
  <si>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</si>
  <si>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Tấn Tài</t>
  </si>
  <si>
    <t>Phạm Bá 	Nhật</t>
  </si>
  <si>
    <t>Trần Minh Sáng</t>
  </si>
  <si>
    <t>Cao Thị Nguyệt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</si>
  <si>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</si>
  <si>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</si>
  <si>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</si>
  <si>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</si>
  <si>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</si>
  <si>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</si>
  <si>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</si>
  <si>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</si>
  <si>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</si>
  <si>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Đặng Mạnh	Hùng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</si>
  <si>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</si>
  <si>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</si>
  <si>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</si>
  <si>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</si>
  <si>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</si>
  <si>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</si>
  <si>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</si>
  <si>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</si>
  <si>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</si>
  <si>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 Toàn Quốc</t>
  </si>
  <si>
    <t>Phạm Phú Quốc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</si>
  <si>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</si>
  <si>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</si>
  <si>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</si>
  <si>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</si>
  <si>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</si>
  <si>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</si>
  <si>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</si>
  <si>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</si>
  <si>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Lớp Đồng sơn Ô tô - (Giảm 10% cho HS-SV)</t>
  </si>
  <si>
    <t xml:space="preserve">Học phí    AUTOCAD 2D </t>
  </si>
  <si>
    <t>09sv</t>
  </si>
  <si>
    <t xml:space="preserve">Học phí THAO Kh 16     </t>
  </si>
  <si>
    <t>Học phí THAO Khóa 16: 7.040.000</t>
  </si>
  <si>
    <t>Lệ phí thi kiểm tra năng lực tiếng Anh: 700.000</t>
  </si>
  <si>
    <t>AB/18E 0005426</t>
  </si>
  <si>
    <t>AB/18E 0005427</t>
  </si>
  <si>
    <t>AB/18E 0005428</t>
  </si>
  <si>
    <t>AB/18E 0005429</t>
  </si>
  <si>
    <t>AB/18E 0005430</t>
  </si>
  <si>
    <t>AB/18E 0005431</t>
  </si>
  <si>
    <t>AB/18E 0005432</t>
  </si>
  <si>
    <t>AB/18E 0005433</t>
  </si>
  <si>
    <t>AB/18E 0005434</t>
  </si>
  <si>
    <t>AB/18E 0005435</t>
  </si>
  <si>
    <t>AB/18E 0005436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</si>
  <si>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</si>
  <si>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</si>
  <si>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</si>
  <si>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</si>
  <si>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</si>
  <si>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</si>
  <si>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</si>
  <si>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</si>
  <si>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0005445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</si>
  <si>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</si>
  <si>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</si>
  <si>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</si>
  <si>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</si>
  <si>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</si>
  <si>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</si>
  <si>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</si>
  <si>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</si>
  <si>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</si>
  <si>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</si>
  <si>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</si>
  <si>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</si>
  <si>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</si>
  <si>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</si>
  <si>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</si>
  <si>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</si>
  <si>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</si>
  <si>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</si>
  <si>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0005464</t>
  </si>
  <si>
    <t>AB/18E 0005465</t>
  </si>
  <si>
    <t>AB/18E 0005466</t>
  </si>
  <si>
    <t>AB/18E 0005467</t>
  </si>
  <si>
    <t>AB/18E 0005468</t>
  </si>
  <si>
    <t>AB/18E 0005469</t>
  </si>
  <si>
    <t>AB/18E 0005470</t>
  </si>
  <si>
    <t>AB/18E 0005471</t>
  </si>
  <si>
    <t>AB/18E 0005472</t>
  </si>
  <si>
    <t>AB/18E 0005473</t>
  </si>
  <si>
    <t>AB/18E 0005474</t>
  </si>
  <si>
    <t>AB/18E 0005475</t>
  </si>
  <si>
    <t>AB/18E 0005476</t>
  </si>
  <si>
    <t>AB/18E 0005477</t>
  </si>
  <si>
    <t>AB/18E 0005478</t>
  </si>
  <si>
    <t>AB/18E 0005479</t>
  </si>
  <si>
    <t>AB/18E 0005480</t>
  </si>
  <si>
    <t>AB/18E 0005481</t>
  </si>
  <si>
    <t>AB/18E 0005482</t>
  </si>
  <si>
    <t>AB/18E 0005483</t>
  </si>
  <si>
    <t>AB/18E 0005484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</si>
  <si>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</si>
  <si>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</si>
  <si>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</si>
  <si>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</si>
  <si>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</si>
  <si>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</si>
  <si>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0005491</t>
  </si>
  <si>
    <t>AB/18E 0005492</t>
  </si>
  <si>
    <t>AB/18E 0005493</t>
  </si>
  <si>
    <t>AB/18E 0005494</t>
  </si>
  <si>
    <t>AB/18E 0005495</t>
  </si>
  <si>
    <t>AB/18E 0005496</t>
  </si>
  <si>
    <t>AB/18E 0005497</t>
  </si>
  <si>
    <t>AB/18E 0005498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</si>
  <si>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</si>
  <si>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</si>
  <si>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</si>
  <si>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</si>
  <si>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</si>
  <si>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</si>
  <si>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</si>
  <si>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</si>
  <si>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0005507</t>
  </si>
  <si>
    <t>AB/18E 0005508</t>
  </si>
  <si>
    <t>AB/18E 0005509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</si>
  <si>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</si>
  <si>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</si>
  <si>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</si>
  <si>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</si>
  <si>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</si>
  <si>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</si>
  <si>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</si>
  <si>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</si>
  <si>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</si>
  <si>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</si>
  <si>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</si>
  <si>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0005521</t>
  </si>
  <si>
    <t>AB/18E 0005522</t>
  </si>
  <si>
    <t>AB/18E 0005523</t>
  </si>
  <si>
    <t>AB/18E 0005524</t>
  </si>
  <si>
    <t>AB/18E 0005525</t>
  </si>
  <si>
    <t>AB/18E 0005526</t>
  </si>
  <si>
    <t>AB/18E 0005527</t>
  </si>
  <si>
    <t>AB/18E 0005528</t>
  </si>
  <si>
    <t>AB/18E 0005529</t>
  </si>
  <si>
    <t>AB/18E 0005530</t>
  </si>
  <si>
    <t>AB/18E 0005531</t>
  </si>
  <si>
    <t>AB/18E 0005532</t>
  </si>
  <si>
    <t>AB/18E 0005533</t>
  </si>
  <si>
    <t>AB/18E 0005534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</si>
  <si>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</si>
  <si>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</si>
  <si>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</si>
  <si>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</si>
  <si>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</si>
  <si>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</si>
  <si>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</si>
  <si>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</si>
  <si>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</si>
  <si>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</si>
  <si>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</si>
  <si>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</si>
  <si>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</si>
  <si>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</si>
  <si>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</si>
  <si>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</si>
  <si>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</si>
  <si>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</si>
  <si>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</si>
  <si>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</si>
  <si>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</si>
  <si>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</si>
  <si>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Phan Vĩnh	 Hưng</t>
  </si>
  <si>
    <t>Trần Thành 	Long</t>
  </si>
  <si>
    <t>Lê Minh 	 Khoa</t>
  </si>
  <si>
    <t xml:space="preserve">	Nguyễn Văn 	Hoàng	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</si>
  <si>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</si>
  <si>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</si>
  <si>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</si>
  <si>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</si>
  <si>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</si>
  <si>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</si>
  <si>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</si>
  <si>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</si>
  <si>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Phan Châu  Duy</t>
  </si>
  <si>
    <t>Lâm Hồng 	Tin</t>
  </si>
  <si>
    <t>Nguyễn Minh 	Tân</t>
  </si>
  <si>
    <t>Trần Hoàng  	Khang</t>
  </si>
  <si>
    <t>Trần Quang 	Mỹ</t>
  </si>
  <si>
    <t>Trần Quốc 	Toản</t>
  </si>
  <si>
    <t>Nguyễn Mạnh	 Hải</t>
  </si>
  <si>
    <t>Phạm Thanh Huyền</t>
  </si>
  <si>
    <t>Nguyễn Bảo Hoàng	 Thanh</t>
  </si>
  <si>
    <t>Nguyễn Hoàng Việt	 Lâm</t>
  </si>
  <si>
    <t>Nguyễn Văn Minh 	Dàng</t>
  </si>
  <si>
    <t>Nguyễn Văn	 Quang</t>
  </si>
  <si>
    <t>Trần Quang	 Lý</t>
  </si>
  <si>
    <t>Võ Đức	 Hận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</si>
  <si>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</si>
  <si>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</si>
  <si>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</si>
  <si>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</si>
  <si>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</si>
  <si>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</si>
  <si>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Bằng chữ: Năm mươi ba triệu hai trăm bốn chục ngàn đồng chẵn</t>
  </si>
  <si>
    <t>Học phí nghề ngắn han: 22.350.000</t>
  </si>
  <si>
    <t>Học phí Anh văn khóa 28: 8.600.000</t>
  </si>
  <si>
    <t>Lệ phí thi CCA Tin học : 14.550.000đ  ngày 21/04/2019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</si>
  <si>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</si>
  <si>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</si>
  <si>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</si>
  <si>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</si>
  <si>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</si>
  <si>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</si>
  <si>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</si>
  <si>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</si>
  <si>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</si>
  <si>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</si>
  <si>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</si>
  <si>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</si>
  <si>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</si>
  <si>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</si>
  <si>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</si>
  <si>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</si>
  <si>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</si>
  <si>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</si>
  <si>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</si>
  <si>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</si>
  <si>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</si>
  <si>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</si>
  <si>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</si>
  <si>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</si>
  <si>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</si>
  <si>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</si>
  <si>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</si>
  <si>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</si>
  <si>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</si>
  <si>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</si>
  <si>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</si>
  <si>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</si>
  <si>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</si>
  <si>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</si>
  <si>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</si>
  <si>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</si>
  <si>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Quảng Thiên 	Thuận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</si>
  <si>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</si>
  <si>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</si>
  <si>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</si>
  <si>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</si>
  <si>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</si>
  <si>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</si>
  <si>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</si>
  <si>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</si>
  <si>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</si>
  <si>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</si>
  <si>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</si>
  <si>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</si>
  <si>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</si>
  <si>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</si>
  <si>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</si>
  <si>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</si>
  <si>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</si>
  <si>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</si>
  <si>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</si>
  <si>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</si>
  <si>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</si>
  <si>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</si>
  <si>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</si>
  <si>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</si>
  <si>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</si>
  <si>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</si>
  <si>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</si>
  <si>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</si>
  <si>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</si>
  <si>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Phạm Ngọc Bích	Trâm</t>
  </si>
  <si>
    <t>Học phí THAO 16</t>
  </si>
  <si>
    <t>Vương Minh	Thư</t>
  </si>
  <si>
    <t>Hứa Lê Kim	Ngân</t>
  </si>
  <si>
    <t>Trần Trọng	Nhân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</si>
  <si>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</si>
  <si>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</si>
  <si>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</si>
  <si>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</si>
  <si>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</si>
  <si>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</si>
  <si>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Huỳnh Văn	Năng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</si>
  <si>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</si>
  <si>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</si>
  <si>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</si>
  <si>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</si>
  <si>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</si>
  <si>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</si>
  <si>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</si>
  <si>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</si>
  <si>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Thành Nhân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</si>
  <si>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</si>
  <si>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</si>
  <si>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</si>
  <si>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</si>
  <si>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</si>
  <si>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</si>
  <si>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</si>
  <si>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</si>
  <si>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</si>
  <si>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</si>
  <si>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</si>
  <si>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</si>
  <si>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</si>
  <si>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</si>
  <si>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</si>
  <si>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</si>
  <si>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</si>
  <si>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</si>
  <si>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</si>
  <si>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</si>
  <si>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</si>
  <si>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</si>
  <si>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</si>
  <si>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</si>
  <si>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</si>
  <si>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</si>
  <si>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</si>
  <si>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</si>
  <si>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</si>
  <si>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</si>
  <si>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</si>
  <si>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</si>
  <si>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</si>
  <si>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</si>
  <si>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</si>
  <si>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</si>
  <si>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</si>
  <si>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</si>
  <si>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</si>
  <si>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</si>
  <si>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</si>
  <si>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</si>
  <si>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</si>
  <si>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</si>
  <si>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</si>
  <si>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</si>
  <si>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</si>
  <si>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</si>
  <si>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</si>
  <si>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</si>
  <si>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</si>
  <si>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</si>
  <si>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</si>
  <si>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</si>
  <si>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</si>
  <si>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</si>
  <si>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</si>
  <si>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</si>
  <si>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</si>
  <si>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</si>
  <si>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</si>
  <si>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</si>
  <si>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</si>
  <si>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</si>
  <si>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</si>
  <si>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</si>
  <si>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</si>
  <si>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</si>
  <si>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</si>
  <si>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</si>
  <si>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</si>
  <si>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</si>
  <si>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</si>
  <si>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</si>
  <si>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</si>
  <si>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</si>
  <si>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</si>
  <si>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</si>
  <si>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</si>
  <si>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</si>
  <si>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</si>
  <si>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</si>
  <si>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</si>
  <si>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</si>
  <si>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</si>
  <si>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</si>
  <si>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</si>
  <si>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</si>
  <si>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</si>
  <si>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</si>
  <si>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</si>
  <si>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</si>
  <si>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</si>
  <si>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</si>
  <si>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</si>
  <si>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</si>
  <si>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</si>
  <si>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</si>
  <si>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</si>
  <si>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</si>
  <si>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</si>
  <si>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</si>
  <si>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</si>
  <si>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</si>
  <si>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</si>
  <si>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</si>
  <si>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</si>
  <si>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</si>
  <si>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</si>
  <si>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</si>
  <si>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</si>
  <si>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</si>
  <si>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Nguyễn Văn 	Đến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</si>
  <si>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</si>
  <si>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</si>
  <si>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</si>
  <si>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</si>
  <si>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</si>
  <si>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</si>
  <si>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</si>
  <si>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</si>
  <si>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</si>
  <si>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</si>
  <si>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Lê Bắc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</si>
  <si>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</si>
  <si>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</si>
  <si>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</si>
  <si>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</si>
  <si>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</si>
  <si>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</si>
  <si>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</si>
  <si>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</si>
  <si>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</si>
  <si>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</si>
  <si>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</si>
  <si>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</si>
  <si>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</si>
  <si>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</si>
  <si>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</si>
  <si>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</si>
  <si>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</si>
  <si>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</si>
  <si>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</si>
  <si>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</si>
  <si>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</si>
  <si>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</si>
  <si>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</si>
  <si>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</si>
  <si>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</si>
  <si>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</si>
  <si>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Lê Quang	Thành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</si>
  <si>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</si>
  <si>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</si>
  <si>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</si>
  <si>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</si>
  <si>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</si>
  <si>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</si>
  <si>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</si>
  <si>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</si>
  <si>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</si>
  <si>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</si>
  <si>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</si>
  <si>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</si>
  <si>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</si>
  <si>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</si>
  <si>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</si>
  <si>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</si>
  <si>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0005568</t>
  </si>
  <si>
    <t>AB/18E 0005569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</si>
  <si>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</si>
  <si>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</si>
  <si>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</si>
  <si>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</si>
  <si>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</si>
  <si>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</si>
  <si>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</si>
  <si>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</si>
  <si>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</si>
  <si>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</si>
  <si>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</si>
  <si>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</si>
  <si>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</si>
  <si>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</si>
  <si>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</si>
  <si>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</si>
  <si>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</si>
  <si>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</si>
  <si>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</si>
  <si>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</si>
  <si>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</si>
  <si>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</si>
  <si>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</si>
  <si>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</si>
  <si>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</si>
  <si>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</si>
  <si>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</si>
  <si>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</si>
  <si>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</si>
  <si>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</si>
  <si>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</si>
  <si>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</si>
  <si>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</si>
  <si>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</si>
  <si>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0005604</t>
  </si>
  <si>
    <t>AB/18E 0005605</t>
  </si>
  <si>
    <t>AB/18E 0005606</t>
  </si>
  <si>
    <t>AB/18E 0005607</t>
  </si>
  <si>
    <t>AB/18E 0005608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</si>
  <si>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</si>
  <si>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</si>
  <si>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</si>
  <si>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</si>
  <si>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</si>
  <si>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</si>
  <si>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0005615</t>
  </si>
  <si>
    <t>AB/18E 0005616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</si>
  <si>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</si>
  <si>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</si>
  <si>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</si>
  <si>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</si>
  <si>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</si>
  <si>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</si>
  <si>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</si>
  <si>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</si>
  <si>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</si>
  <si>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</si>
  <si>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</si>
  <si>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0005628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</si>
  <si>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</si>
  <si>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</si>
  <si>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</si>
  <si>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</si>
  <si>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</si>
  <si>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</si>
  <si>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</si>
  <si>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</si>
  <si>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</si>
  <si>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</si>
  <si>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</si>
  <si>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</si>
  <si>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</si>
  <si>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</si>
  <si>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</si>
  <si>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</si>
  <si>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</si>
  <si>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</si>
  <si>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</si>
  <si>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</si>
  <si>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</si>
  <si>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</si>
  <si>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</si>
  <si>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</si>
  <si>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</si>
  <si>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</si>
  <si>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</si>
  <si>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</si>
  <si>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</si>
  <si>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</si>
  <si>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</si>
  <si>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</si>
  <si>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</si>
  <si>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</si>
  <si>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</si>
  <si>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</si>
  <si>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</si>
  <si>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</si>
  <si>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</si>
  <si>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</si>
  <si>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</si>
  <si>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</si>
  <si>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</si>
  <si>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</si>
  <si>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</si>
  <si>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</si>
  <si>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</si>
  <si>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</si>
  <si>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</si>
  <si>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</si>
  <si>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</si>
  <si>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</si>
  <si>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</si>
  <si>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</si>
  <si>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</si>
  <si>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</si>
  <si>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</si>
  <si>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</si>
  <si>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</si>
  <si>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</si>
  <si>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</si>
  <si>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</si>
  <si>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</si>
  <si>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</si>
  <si>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</si>
  <si>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</si>
  <si>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</si>
  <si>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</si>
  <si>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</si>
  <si>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</si>
  <si>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</si>
  <si>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</si>
  <si>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</si>
  <si>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</si>
  <si>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</si>
  <si>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</si>
  <si>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</si>
  <si>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</si>
  <si>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</si>
  <si>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</si>
  <si>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</si>
  <si>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</si>
  <si>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</si>
  <si>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</si>
  <si>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</si>
  <si>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</si>
  <si>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</si>
  <si>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</si>
  <si>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</si>
  <si>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</si>
  <si>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</si>
  <si>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</si>
  <si>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</si>
  <si>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</si>
  <si>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</si>
  <si>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</si>
  <si>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</si>
  <si>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</si>
  <si>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</si>
  <si>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</si>
  <si>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</si>
  <si>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</si>
  <si>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</si>
  <si>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</si>
  <si>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</si>
  <si>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</si>
  <si>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</si>
  <si>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</si>
  <si>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</si>
  <si>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</si>
  <si>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</si>
  <si>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</si>
  <si>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</si>
  <si>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</si>
  <si>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</si>
  <si>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</si>
  <si>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</si>
  <si>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</si>
  <si>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</si>
  <si>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</si>
  <si>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</si>
  <si>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0005750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</si>
  <si>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</si>
  <si>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</si>
  <si>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</si>
  <si>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</si>
  <si>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</si>
  <si>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</si>
  <si>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</si>
  <si>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</si>
  <si>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</si>
  <si>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</si>
  <si>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</si>
  <si>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</si>
  <si>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</si>
  <si>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</si>
  <si>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</si>
  <si>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</si>
  <si>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</si>
  <si>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</si>
  <si>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</si>
  <si>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</si>
  <si>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</si>
  <si>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</si>
  <si>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</si>
  <si>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0005774</t>
  </si>
  <si>
    <t>AB/18E 0005775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</si>
  <si>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</si>
  <si>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</si>
  <si>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</si>
  <si>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</si>
  <si>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</si>
  <si>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</si>
  <si>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</si>
  <si>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</si>
  <si>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</si>
  <si>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</si>
  <si>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</si>
  <si>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</si>
  <si>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</si>
  <si>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</si>
  <si>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</si>
  <si>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</si>
  <si>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</si>
  <si>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</si>
  <si>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</si>
  <si>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</si>
  <si>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</si>
  <si>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</si>
  <si>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</si>
  <si>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</si>
  <si>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</si>
  <si>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</si>
  <si>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</si>
  <si>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</si>
  <si>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0005804</t>
  </si>
  <si>
    <t>Học phí Anh văn khóa 28: 3.010.000</t>
  </si>
  <si>
    <t>Học phí THAO Khóa 16: 1.280.000</t>
  </si>
  <si>
    <t>Lệ phí thi kiểm tra năng lực tiếng Anh: 210.000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</si>
  <si>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</si>
  <si>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</si>
  <si>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</si>
  <si>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</si>
  <si>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</si>
  <si>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</si>
  <si>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</si>
  <si>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</si>
  <si>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</si>
  <si>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</si>
  <si>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</si>
  <si>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</si>
  <si>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</si>
  <si>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</si>
  <si>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</si>
  <si>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</si>
  <si>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</si>
  <si>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</si>
  <si>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</si>
  <si>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</si>
  <si>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</si>
  <si>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</si>
  <si>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>Lệ phí thi CCA Tin học : 38.550.000đ  ngày 21/04/2019</t>
  </si>
  <si>
    <t xml:space="preserve">	Huỳnh Văn	Cường</t>
  </si>
  <si>
    <t>Đinh Minh	Đạt</t>
  </si>
  <si>
    <t>Bằng chữ: Bốn mươi ba triệu không trăm năm chục ngàn đồng chẵn</t>
  </si>
  <si>
    <t>18/04/2019</t>
  </si>
  <si>
    <t>AB/18E 0005817</t>
  </si>
  <si>
    <t>Trần Văn 	Tích</t>
  </si>
  <si>
    <t>Đặng Minh 	Tuấn</t>
  </si>
  <si>
    <t>Nguyễn Quốc Ngọc 	Trâm</t>
  </si>
  <si>
    <t>Nguyễn Ngọc Ái 	Trân</t>
  </si>
  <si>
    <t>Trần 	Nghiệp</t>
  </si>
  <si>
    <t>Trương Việt 	Hoàng</t>
  </si>
  <si>
    <t>Nguyễn Lê Kim 	Yến</t>
  </si>
  <si>
    <t>Võ Ngọc Minh 	Thông</t>
  </si>
  <si>
    <t>Trần Phi 	Long</t>
  </si>
  <si>
    <t>Nguyễn Đức 	Trình</t>
  </si>
  <si>
    <t>Võ Ngọc Hoàng 	Vũ</t>
  </si>
  <si>
    <t>Vũ Đức 	Tiến</t>
  </si>
  <si>
    <t>Trần Thu Huyền</t>
  </si>
  <si>
    <t>Bùi Thụy Hồng Phúc</t>
  </si>
  <si>
    <t>Võ Thanh 	Sang</t>
  </si>
  <si>
    <t>Quản Huy 	Hoàng</t>
  </si>
  <si>
    <t>Phạm Thanh Quốc 	Toàn</t>
  </si>
  <si>
    <t>Đoàn Thị 	Yến</t>
  </si>
  <si>
    <t>Đặng Nguyễn Duy 	Linh</t>
  </si>
  <si>
    <t>Phan Thanh 	Nhân</t>
  </si>
  <si>
    <t>Phạm Viết Thành 	Đạt</t>
  </si>
  <si>
    <t>Phan Minh Lôc</t>
  </si>
  <si>
    <t>Lê Văn Hơn</t>
  </si>
  <si>
    <t>Phùng Văn Hưng</t>
  </si>
  <si>
    <t>Bùi Vũ Nghĩa</t>
  </si>
  <si>
    <t>Kim Ngọc Tâm</t>
  </si>
  <si>
    <t>Nguyễn Thiên Phúc</t>
  </si>
  <si>
    <t>Hoàng Ngọc Long</t>
  </si>
  <si>
    <t>Nguyễn Thị Phi Nhung</t>
  </si>
  <si>
    <t>Trần Thị Mai Hương</t>
  </si>
  <si>
    <t>Mộng Thùy Dương</t>
  </si>
  <si>
    <t>Nguyễn Thị Hồng Thắm</t>
  </si>
  <si>
    <t>Hoàng Lê Ngọc Ánh</t>
  </si>
  <si>
    <t>Tạ Ngọc 	Phát</t>
  </si>
  <si>
    <t>AB/18E 0005818</t>
  </si>
  <si>
    <t>AB/18E 0005819</t>
  </si>
  <si>
    <t>AB/18E 0005820</t>
  </si>
  <si>
    <t>AB/18E 0005821</t>
  </si>
  <si>
    <t>AB/18E 0005822</t>
  </si>
  <si>
    <t>AB/18E 0005823</t>
  </si>
  <si>
    <t>AB/18E 0005824</t>
  </si>
  <si>
    <t>AB/18E 0005825</t>
  </si>
  <si>
    <t>AB/18E 0005826</t>
  </si>
  <si>
    <t>AB/18E 0005827</t>
  </si>
  <si>
    <t>AB/18E 0005828</t>
  </si>
  <si>
    <t>AB/18E 0005829</t>
  </si>
  <si>
    <t>AB/18E 0005830</t>
  </si>
  <si>
    <t>AB/18E 0005831</t>
  </si>
  <si>
    <t>AB/18E 0005832</t>
  </si>
  <si>
    <t>AB/18E 0005833</t>
  </si>
  <si>
    <t>AB/18E 0005834</t>
  </si>
  <si>
    <t>AB/18E 0005835</t>
  </si>
  <si>
    <t>AB/18E 0005836</t>
  </si>
  <si>
    <t>AB/18E 0005837</t>
  </si>
  <si>
    <t>AB/18E 0005838</t>
  </si>
  <si>
    <t>AB/18E 0005839</t>
  </si>
  <si>
    <t>AB/18E 0005840</t>
  </si>
  <si>
    <t>AB/18E 0005841</t>
  </si>
  <si>
    <t>AB/18E 0005842</t>
  </si>
  <si>
    <t>AB/18E 0005843</t>
  </si>
  <si>
    <t>AB/18E 0005844</t>
  </si>
  <si>
    <t>AB/18E 0005845</t>
  </si>
  <si>
    <t>AB/18E 0005846</t>
  </si>
  <si>
    <t>AB/18E 0005847</t>
  </si>
  <si>
    <t>AB/18E 0005848</t>
  </si>
  <si>
    <t>AB/18E 0005849</t>
  </si>
  <si>
    <t>AB/18E 0005850</t>
  </si>
  <si>
    <t>AB/18E 0005851</t>
  </si>
  <si>
    <t>AB/18E 0005852</t>
  </si>
  <si>
    <t>AB/18E 0005853</t>
  </si>
  <si>
    <t>AB/18E 0005854</t>
  </si>
  <si>
    <t>AB/18E 0005855</t>
  </si>
  <si>
    <t>AB/18E 0005856</t>
  </si>
  <si>
    <t>AB/18E 0005857</t>
  </si>
  <si>
    <t>AB/18E 0005858</t>
  </si>
  <si>
    <t>AB/18E 0005859</t>
  </si>
  <si>
    <t>AB/18E 0005860</t>
  </si>
  <si>
    <t>AB/18E 0005861</t>
  </si>
  <si>
    <t>AB/18E 0005862</t>
  </si>
  <si>
    <t>AB/18E 0005863</t>
  </si>
  <si>
    <t>AB/18E 0005864</t>
  </si>
  <si>
    <t>AB/18E 0005865</t>
  </si>
  <si>
    <t>AB/18E 0005866</t>
  </si>
  <si>
    <t>AB/18E 0005867</t>
  </si>
  <si>
    <t>AB/18E 0005868</t>
  </si>
  <si>
    <t>AB/18E 0005869</t>
  </si>
  <si>
    <t>AB/18E 0005870</t>
  </si>
  <si>
    <t>AB/18E 0005871</t>
  </si>
  <si>
    <t>AB/18E 0005872</t>
  </si>
  <si>
    <t>AB/18E 0005873</t>
  </si>
  <si>
    <t>AB/18E 0005874</t>
  </si>
  <si>
    <t>AB/18E 0005875</t>
  </si>
  <si>
    <t>AB/18E 0005876</t>
  </si>
  <si>
    <t>AB/18E 0005877</t>
  </si>
  <si>
    <t>AB/18E 0005878</t>
  </si>
  <si>
    <t>AB/18E 0005879</t>
  </si>
  <si>
    <t>AB/18E 0005880</t>
  </si>
  <si>
    <t>AB/18E 0005881</t>
  </si>
  <si>
    <t>AB/18E 0005882</t>
  </si>
  <si>
    <t xml:space="preserve">	Bùi Đức Trí 	Trung	</t>
  </si>
  <si>
    <t>Lệ phí thi CCA tin học</t>
  </si>
  <si>
    <t>Học phí Tiếng Hàn 2 KA1.b + ôn tập</t>
  </si>
  <si>
    <t>Học phí lớp PLC cơ  bản</t>
  </si>
  <si>
    <t>Học phí Tiếng Nhật khóa 2</t>
  </si>
  <si>
    <t>Lệ phí kiểm tra năng lực tiếng Trung</t>
  </si>
  <si>
    <t>Học phí Anh văn khóa 28: 8.720.000</t>
  </si>
  <si>
    <t>Học phí THAO khóa 16</t>
  </si>
  <si>
    <t>Học phí THAO Khóa 16: 3.840.000</t>
  </si>
  <si>
    <t>Học phí tiếng Hàn khóa 2: 840.000( SV 18)</t>
  </si>
  <si>
    <t>Lệ phí thi CCA Tin học : 6.150.000đ  ngày 21/04/2019</t>
  </si>
  <si>
    <t>Học phí nghề ngắn hạn:1.100.000</t>
  </si>
  <si>
    <t>Thành phố Hồ Chí Minh, ngày  23  tháng  4  năm 2019</t>
  </si>
  <si>
    <t>Đỗ Hồng 	Ân</t>
  </si>
  <si>
    <t>Nguyễn Tấn	 Lê</t>
  </si>
  <si>
    <t>Cao Văn	 Sỹ</t>
  </si>
  <si>
    <t>Trần Công 	Khang</t>
  </si>
  <si>
    <t>Phan Hoài	 Linh</t>
  </si>
  <si>
    <t>Nguyễn Thiên	 Ân</t>
  </si>
  <si>
    <t>Nguyễn Thế	 Dũng</t>
  </si>
  <si>
    <t>Đoàn Ngọc	 Quý</t>
  </si>
  <si>
    <t>Trần Đức 	Huy</t>
  </si>
  <si>
    <t>Nguyễn Hồng 	Huỳnh</t>
  </si>
  <si>
    <t>Nguyễn Duy	 Khang</t>
  </si>
  <si>
    <t>Trương Anh 	Hào</t>
  </si>
  <si>
    <t>Trần Thị 	Sen</t>
  </si>
  <si>
    <t xml:space="preserve">Nguyễn Gia 	Bảo	</t>
  </si>
  <si>
    <t>Trần Bảo 	Ngọc</t>
  </si>
  <si>
    <t>Nguyễn Văn 	Bình</t>
  </si>
  <si>
    <t>Phạm Hữu 	Thuận</t>
  </si>
  <si>
    <t>Diệp Minh	 Đạt</t>
  </si>
  <si>
    <t>Diệp Minh	 Tiến</t>
  </si>
  <si>
    <t>Nguyễn Văn 	Hiếu</t>
  </si>
  <si>
    <t>Lê Nguyễn Hoài 	Nam</t>
  </si>
  <si>
    <t>Võ Hoài	 Phương</t>
  </si>
  <si>
    <t>Đặng Thị Cẩm	 Hằng</t>
  </si>
  <si>
    <t>Nguyễn Thị Thu Phượng</t>
  </si>
  <si>
    <t>Nguyễn Tùng 	Long</t>
  </si>
  <si>
    <t>Võ Trần Đức 	Huy</t>
  </si>
  <si>
    <t>AB/18E 0005883</t>
  </si>
  <si>
    <t>Bằng chữ: Hai mươi hai triệu tám trăm bảy chục ngàn đồng chẵn</t>
  </si>
  <si>
    <t>Học phí tiếng Nhật khóa 2: 1.680.000 ( SV 18)</t>
  </si>
  <si>
    <t>Lệ phí kiểm tra năng lực tiếng Trung: 540.000 thi ngày 05/02019</t>
  </si>
  <si>
    <t>AB/18E 0005884</t>
  </si>
  <si>
    <t>Nguyễn Thành	Công</t>
  </si>
  <si>
    <t>Lê Thanh	Bình</t>
  </si>
  <si>
    <t>Bùi Quốc	Việt</t>
  </si>
  <si>
    <t>Mạnh Xuân	Quý</t>
  </si>
  <si>
    <t>Nguyễn Thanh	Phong</t>
  </si>
  <si>
    <t>Nguyễn Minh Đăng</t>
  </si>
  <si>
    <t>Nguyễn Văn	Bảo</t>
  </si>
  <si>
    <t>Nguyễn Hữu Chiến</t>
  </si>
  <si>
    <t>Nguyễn Đức	Phú</t>
  </si>
  <si>
    <t>Lê Thanh	Phú</t>
  </si>
  <si>
    <t>Đặng Phương Thành	Bảo</t>
  </si>
  <si>
    <t>Trần Văn	Công</t>
  </si>
  <si>
    <t>Nông Ngọc	Phúc</t>
  </si>
  <si>
    <t>Phạm Phú	Phúc</t>
  </si>
  <si>
    <t>Lê Nguyễn Ngọc Trâm</t>
  </si>
  <si>
    <t>Lệ phí kiêm tra năng lực tiếng Trung</t>
  </si>
  <si>
    <t>Nguyễn Thị Hương Mai</t>
  </si>
  <si>
    <t>Từ Trinh Đông Quỳnh</t>
  </si>
  <si>
    <t>Điểu 	Tức</t>
  </si>
  <si>
    <t>Trần Hà Kiều Oanh</t>
  </si>
  <si>
    <t>Học phí tiếng Hàn  KA1.b+ ôn tập</t>
  </si>
  <si>
    <t>Nguyễn Bách	Huy</t>
  </si>
  <si>
    <t>Lương Tuấn 	Khang</t>
  </si>
  <si>
    <t>Huỳnh Hoàng	Nhựt</t>
  </si>
  <si>
    <t>Võ Minh	Hiếu</t>
  </si>
  <si>
    <t>Võ Bảo 	Tín</t>
  </si>
  <si>
    <t>Võ Minh	Tuấn</t>
  </si>
  <si>
    <t>Huỳnh Trung	Tiên</t>
  </si>
  <si>
    <t>Đoàn Ngọc	Tuấn</t>
  </si>
  <si>
    <t>Phạm Thị 	Lan</t>
  </si>
  <si>
    <t>Lê Hải 	Đăng</t>
  </si>
  <si>
    <t>Phạm Thị Quỳnh	Hương</t>
  </si>
  <si>
    <t>Đỗ Thị	Mỹ</t>
  </si>
  <si>
    <t>Nguyễn Quốc Ngọc	Trâm</t>
  </si>
  <si>
    <t>Phan Lê Hoàng Vy</t>
  </si>
  <si>
    <t>Lê Thị Ngọc Trinh</t>
  </si>
  <si>
    <t>Huỳnh Văn	Úc</t>
  </si>
  <si>
    <t>Nguyễn Khánh 	Lộc</t>
  </si>
  <si>
    <t>Nguyễn hoàng Thanh Thảo</t>
  </si>
  <si>
    <t>Đặng Cao Tiến</t>
  </si>
  <si>
    <t>Học phí tiếng Hoa CA1.b+ ôn tập</t>
  </si>
  <si>
    <t>Đới Sỹ	Tý</t>
  </si>
  <si>
    <t>Trần Nguyễn Quang 	Vũ</t>
  </si>
  <si>
    <t>Võ Hữu	Phúc</t>
  </si>
  <si>
    <t>Tống Thị Thanh 	Thủy</t>
  </si>
  <si>
    <t>Trần Tường 	Duy</t>
  </si>
  <si>
    <t>Đoàn Thị Thanh 	Huyền</t>
  </si>
  <si>
    <t>Nguyễn Diệu 	Thảo</t>
  </si>
  <si>
    <t>Nguyễn Văn	Nhựt</t>
  </si>
  <si>
    <t>Trần Ngọc	Nhứt</t>
  </si>
  <si>
    <t>Vũ Hoàng 	Quyền</t>
  </si>
  <si>
    <t>Phan Quốc	Hiếu</t>
  </si>
  <si>
    <t>Lê Trung 	Trọng</t>
  </si>
  <si>
    <t>Phan Ngọc Trâm Anh</t>
  </si>
  <si>
    <t>Huỳnh Thị Mỹ Thơm</t>
  </si>
  <si>
    <t>Trần Thị Thanh Thảo</t>
  </si>
  <si>
    <t>Phạm Thị Kim Nhàn</t>
  </si>
  <si>
    <t>Trịnh Quang	Khánh</t>
  </si>
  <si>
    <t>Cà Bí	Biển</t>
  </si>
  <si>
    <t>Bùi Văn 	Huynh</t>
  </si>
  <si>
    <t>Trần 	Huy</t>
  </si>
  <si>
    <t>Nguyễn Ngọc Huế	Anh</t>
  </si>
  <si>
    <t>Đặng Thành	Được</t>
  </si>
  <si>
    <t>Huỳnh Bùi Đức	Trọng</t>
  </si>
  <si>
    <t>Nguyễn Văn	Hoàng</t>
  </si>
  <si>
    <t>Trịnh Trung	Tín</t>
  </si>
  <si>
    <t>Nguyễn Hữu	Thoại</t>
  </si>
  <si>
    <t>Nguyễn Văn	Lộc</t>
  </si>
  <si>
    <t>Phạm Hữu	Vinh</t>
  </si>
  <si>
    <t>Lê Hoàng 	Phi</t>
  </si>
  <si>
    <t>Nguyễn Chí 	Tường</t>
  </si>
  <si>
    <t>Ngô Đan 	Trường</t>
  </si>
  <si>
    <t>Nguyễn Tấn 	Lộc</t>
  </si>
  <si>
    <t>Trần Tấn 	Tài</t>
  </si>
  <si>
    <t>Trần Tấn 	Lợi</t>
  </si>
  <si>
    <t>Huỳnh Hoàng Công 	Minh</t>
  </si>
  <si>
    <t>Sơn Minh	Phúc</t>
  </si>
  <si>
    <t>Nguyễn Trương Thế	Anh</t>
  </si>
  <si>
    <t>Nguyễn Đức 	Tài</t>
  </si>
  <si>
    <t>Nguyễn Lê Ái	Hằng</t>
  </si>
  <si>
    <t>Trương Quế	Anh</t>
  </si>
  <si>
    <t>Phan Bá	Hiếu</t>
  </si>
  <si>
    <t>Ngô Minh 	Tú</t>
  </si>
  <si>
    <t>Đặng	Cường</t>
  </si>
  <si>
    <t>Nguyễn Hoàng 	Thái</t>
  </si>
  <si>
    <t>Nguyễn Minh	Tuấn</t>
  </si>
  <si>
    <t>Bùi Duy 	Tân</t>
  </si>
  <si>
    <t>Huỳnh Văn Trúc	Thanh</t>
  </si>
  <si>
    <t>Nguyễn Thị Trâm Phương</t>
  </si>
  <si>
    <t>Trượng Thị Thêm</t>
  </si>
  <si>
    <t>Bùi Thị Hoài Linh</t>
  </si>
  <si>
    <t>Phan Thanh	Hải</t>
  </si>
  <si>
    <t>Ngô Thanh	Chiến</t>
  </si>
  <si>
    <t>Đoàn Duy	Linh</t>
  </si>
  <si>
    <t>Trần Đăng	Khoa</t>
  </si>
  <si>
    <t>Nguyễn Văn	Chung</t>
  </si>
  <si>
    <t>Phan Đình	Văn</t>
  </si>
  <si>
    <t>Đào Hồng	Hảo</t>
  </si>
  <si>
    <t>Phạm Tấn 	Tài</t>
  </si>
  <si>
    <t>Võ Quang 	Quy</t>
  </si>
  <si>
    <t>Nguyễn Hoài	Nam</t>
  </si>
  <si>
    <t>Vỏ Trí	Hoài</t>
  </si>
  <si>
    <t>Nguyễn Minh	Hiếu</t>
  </si>
  <si>
    <t>Lâm Hồng Thịnh</t>
  </si>
  <si>
    <t>Pi Năng Na	Tra</t>
  </si>
  <si>
    <t>Quang Lê Cát Phụng</t>
  </si>
  <si>
    <t>Trương Đức Thừa</t>
  </si>
  <si>
    <t>AB/18E 0005885</t>
  </si>
  <si>
    <t>AB/18E 0005886</t>
  </si>
  <si>
    <t>AB/18E 0005887</t>
  </si>
  <si>
    <t>AB/18E 0005888</t>
  </si>
  <si>
    <t>AB/18E 0005889</t>
  </si>
  <si>
    <t>AB/18E 0005890</t>
  </si>
  <si>
    <t>AB/18E 0005891</t>
  </si>
  <si>
    <t>AB/18E 0005892</t>
  </si>
  <si>
    <t>AB/18E 0005893</t>
  </si>
  <si>
    <t>AB/18E 0005894</t>
  </si>
  <si>
    <t>AB/18E 0005895</t>
  </si>
  <si>
    <t>AB/18E 0005896</t>
  </si>
  <si>
    <t>AB/18E 0005897</t>
  </si>
  <si>
    <t>AB/18E 0005898</t>
  </si>
  <si>
    <t>AB/18E 0005899</t>
  </si>
  <si>
    <t>AB/18E 0005900</t>
  </si>
  <si>
    <t>AB/18E 0005901</t>
  </si>
  <si>
    <t>AB/18E 0005902</t>
  </si>
  <si>
    <t>AB/18E 0005903</t>
  </si>
  <si>
    <t>AB/18E 0005904</t>
  </si>
  <si>
    <t>AB/18E 0005905</t>
  </si>
  <si>
    <t>AB/18E 0005906</t>
  </si>
  <si>
    <t>AB/18E 0005907</t>
  </si>
  <si>
    <t>AB/18E 0005908</t>
  </si>
  <si>
    <t>AB/18E 0005909</t>
  </si>
  <si>
    <t>AB/18E 0005910</t>
  </si>
  <si>
    <t>AB/18E 0005911</t>
  </si>
  <si>
    <t>AB/18E 0005912</t>
  </si>
  <si>
    <t>AB/18E 0005913</t>
  </si>
  <si>
    <t>AB/18E 0005914</t>
  </si>
  <si>
    <t>AB/18E 0005915</t>
  </si>
  <si>
    <t>AB/18E 0005916</t>
  </si>
  <si>
    <t>AB/18E 0005917</t>
  </si>
  <si>
    <t>AB/18E 0005918</t>
  </si>
  <si>
    <t>AB/18E 0005919</t>
  </si>
  <si>
    <t>AB/18E 0005920</t>
  </si>
  <si>
    <t>AB/18E 0005921</t>
  </si>
  <si>
    <t>AB/18E 0005922</t>
  </si>
  <si>
    <t>AB/18E 0005923</t>
  </si>
  <si>
    <t>AB/18E 0005924</t>
  </si>
  <si>
    <t>AB/18E 0005925</t>
  </si>
  <si>
    <t>AB/18E 0005926</t>
  </si>
  <si>
    <t>AB/18E 0005927</t>
  </si>
  <si>
    <t>AB/18E 0005928</t>
  </si>
  <si>
    <t>AB/18E 0005929</t>
  </si>
  <si>
    <t>AB/18E 0005930</t>
  </si>
  <si>
    <t>AB/18E 0005931</t>
  </si>
  <si>
    <t>AB/18E 0005932</t>
  </si>
  <si>
    <t>AB/18E 0005933</t>
  </si>
  <si>
    <t>AB/18E 0005934</t>
  </si>
  <si>
    <t>AB/18E 0005935</t>
  </si>
  <si>
    <t>AB/18E 0005936</t>
  </si>
  <si>
    <t>AB/18E 0005937</t>
  </si>
  <si>
    <t>AB/18E 0005938</t>
  </si>
  <si>
    <t>AB/18E 0005939</t>
  </si>
  <si>
    <t>AB/18E 0005940</t>
  </si>
  <si>
    <t>AB/18E 0005941</t>
  </si>
  <si>
    <t>AB/18E 0005942</t>
  </si>
  <si>
    <t>AB/18E 0005943</t>
  </si>
  <si>
    <t>AB/18E 0005944</t>
  </si>
  <si>
    <t>AB/18E 0005945</t>
  </si>
  <si>
    <t>AB/18E 0005946</t>
  </si>
  <si>
    <t>AB/18E 0005947</t>
  </si>
  <si>
    <t>AB/18E 0005948</t>
  </si>
  <si>
    <t>AB/18E 0005949</t>
  </si>
  <si>
    <t>AB/18E 0005950</t>
  </si>
  <si>
    <t>AB/18E 0005951</t>
  </si>
  <si>
    <t>AB/18E 0005952</t>
  </si>
  <si>
    <t>AB/18E 0005953</t>
  </si>
  <si>
    <t>AB/18E 0005954</t>
  </si>
  <si>
    <t>AB/18E 0005955</t>
  </si>
  <si>
    <t>AB/18E 0005956</t>
  </si>
  <si>
    <t>AB/18E 0005957</t>
  </si>
  <si>
    <t>AB/18E 0005958</t>
  </si>
  <si>
    <t>AB/18E 0005959</t>
  </si>
  <si>
    <t>AB/18E 0005960</t>
  </si>
  <si>
    <t>AB/18E 0005961</t>
  </si>
  <si>
    <t>AB/18E 0005962</t>
  </si>
  <si>
    <t>AB/18E 0005963</t>
  </si>
  <si>
    <t>AB/18E 0005964</t>
  </si>
  <si>
    <t>AB/18E 0005965</t>
  </si>
  <si>
    <t>AB/18E 0005966</t>
  </si>
  <si>
    <t>AB/18E 0005967</t>
  </si>
  <si>
    <t>AB/18E 0005968</t>
  </si>
  <si>
    <t>AB/18E 0005969</t>
  </si>
  <si>
    <t>AB/18E 0005970</t>
  </si>
  <si>
    <t>AB/18E 0005971</t>
  </si>
  <si>
    <t>AB/18E 0005972</t>
  </si>
  <si>
    <t>AB/18E 0005973</t>
  </si>
  <si>
    <t>AB/18E 0005974</t>
  </si>
  <si>
    <t>AB/18E 0005975</t>
  </si>
  <si>
    <t>AB/18E 0005976</t>
  </si>
  <si>
    <t>AB/18E 0005977</t>
  </si>
  <si>
    <t>AB/18E 0005978</t>
  </si>
  <si>
    <t>AB/18E 0005979</t>
  </si>
  <si>
    <t>AB/18E 0005980</t>
  </si>
  <si>
    <t>AB/18E 0005981</t>
  </si>
  <si>
    <t>AB/18E 0005982</t>
  </si>
  <si>
    <t>AB/18E 0005983</t>
  </si>
  <si>
    <t>AB/18E 0005984</t>
  </si>
  <si>
    <t>AB/18E 0005985</t>
  </si>
  <si>
    <t>AB/18E 0005986</t>
  </si>
  <si>
    <t>AB/18E 0005987</t>
  </si>
  <si>
    <t>AB/18E 0005988</t>
  </si>
  <si>
    <t>AB/18E 0005989</t>
  </si>
  <si>
    <t>AB/18E 0005990</t>
  </si>
  <si>
    <t>AB/18E 0005991</t>
  </si>
  <si>
    <t>AB/18E 0005992</t>
  </si>
  <si>
    <t>AB/18E 0005993</t>
  </si>
  <si>
    <t>AB/18E 0005994</t>
  </si>
  <si>
    <t>AB/18E 0005995</t>
  </si>
  <si>
    <t>AB/18E 0005996</t>
  </si>
  <si>
    <t>AB/18E 0005997</t>
  </si>
  <si>
    <t>AB/18E 0005998</t>
  </si>
  <si>
    <t>AB/18E 0005999</t>
  </si>
  <si>
    <t>AB/18E 0006000</t>
  </si>
  <si>
    <t>AB/18E 0006001</t>
  </si>
  <si>
    <t>AB/18E 0006002</t>
  </si>
  <si>
    <t>AB/18E 0006003</t>
  </si>
  <si>
    <t>AB/18E 0006004</t>
  </si>
  <si>
    <t>AB/18E 0006005</t>
  </si>
  <si>
    <t>AB/18E 0006006</t>
  </si>
  <si>
    <t>AB/18E 0006007</t>
  </si>
  <si>
    <t>AB/18E 0006008</t>
  </si>
  <si>
    <t>AB/18E 0006009</t>
  </si>
  <si>
    <t>AB/18E 0006010</t>
  </si>
  <si>
    <t>AB/18E 0006011</t>
  </si>
  <si>
    <t>AB/18E 0006012</t>
  </si>
  <si>
    <t>AB/18E 0006013</t>
  </si>
  <si>
    <t>AB/18E 0006014</t>
  </si>
  <si>
    <t>AB/18E 0006015</t>
  </si>
  <si>
    <t>AB/18E 0006016</t>
  </si>
  <si>
    <t>AB/18E 0006017</t>
  </si>
  <si>
    <t>AB/18E 0006018</t>
  </si>
  <si>
    <t>AB/18E 0006019</t>
  </si>
  <si>
    <t>AB/18E 0006020</t>
  </si>
  <si>
    <t>AB/18E 0006021</t>
  </si>
  <si>
    <t>AB/18E 0006022</t>
  </si>
  <si>
    <t>AB/18E 0006023</t>
  </si>
  <si>
    <t>AB/18E 0006024</t>
  </si>
  <si>
    <t>AB/18E 0006025</t>
  </si>
  <si>
    <t>AB/18E 0006026</t>
  </si>
  <si>
    <t>AB/18E 0006027</t>
  </si>
  <si>
    <t>AB/18E 0006028</t>
  </si>
  <si>
    <t>AB/18E 0006029</t>
  </si>
  <si>
    <t>AB/18E 0006030</t>
  </si>
  <si>
    <t>AB/18E 0006031</t>
  </si>
  <si>
    <t>AB/18E 0006032</t>
  </si>
  <si>
    <t>AB/18E 0006033</t>
  </si>
  <si>
    <t xml:space="preserve">	Huỳnh Quốc 	Phú</t>
  </si>
  <si>
    <t>Học phí THAO Khóa 16: 5.760.000</t>
  </si>
  <si>
    <t>Học phí tiếng Hoa khóa 2: 840.000 ( SV 18)</t>
  </si>
  <si>
    <t>Lệ phí kiểm tra năng lực tiếng Trung: 4.860.000  thi ngày 05/02019</t>
  </si>
  <si>
    <t>Nguyễn Đặng 	Ý</t>
  </si>
  <si>
    <t>Bùi Hoàng	 Long</t>
  </si>
  <si>
    <t>Nguyễn Xuân 	Tâm</t>
  </si>
  <si>
    <t>Nguyễn Tiến	 Đạt</t>
  </si>
  <si>
    <t>Trần Trọng 	Nhân</t>
  </si>
  <si>
    <t>AB/18E 0006034</t>
  </si>
  <si>
    <t>Lương Hoàng Khải</t>
  </si>
  <si>
    <t>Học phí Anh văn khóa 28: 58.560.000</t>
  </si>
  <si>
    <t>Bằng chữ: Bảy mươi triệu tám trăm sáu mươi ngàn đồng chẵn</t>
  </si>
  <si>
    <t>Thành phố Hồ Chí Minh, ngày  26  tháng  4  năm 2019</t>
  </si>
  <si>
    <t>AB/18E 0006035</t>
  </si>
  <si>
    <t>Lê Duy 	Phát</t>
  </si>
  <si>
    <t>Dương Tấn Vũ	Phương</t>
  </si>
  <si>
    <t>Nguyễn Thị Mỹ	Hiền</t>
  </si>
  <si>
    <t>Phạm Võ Kim	Hằng</t>
  </si>
  <si>
    <t>Nguyễn Minh	Phương</t>
  </si>
  <si>
    <t>Trịnh Hồng	Trương</t>
  </si>
  <si>
    <t>Trần Trọng	Khải</t>
  </si>
  <si>
    <t>Nguyễn Văn	Kiên</t>
  </si>
  <si>
    <t>Võ Hồng	Nhã</t>
  </si>
  <si>
    <t>Bùi Thanh 	Vũ</t>
  </si>
  <si>
    <t>Lê Thanh	Vinh</t>
  </si>
  <si>
    <t>AB/18E 0006036</t>
  </si>
  <si>
    <t>AB/18E 0006037</t>
  </si>
  <si>
    <t>AB/18E 0006038</t>
  </si>
  <si>
    <t>AB/18E 0006039</t>
  </si>
  <si>
    <t>AB/18E 0006040</t>
  </si>
  <si>
    <t>AB/18E 0006041</t>
  </si>
  <si>
    <t>AB/18E 0006042</t>
  </si>
  <si>
    <t>AB/18E 0006043</t>
  </si>
  <si>
    <t>AB/18E 0006044</t>
  </si>
  <si>
    <t>AB/18E 0006045</t>
  </si>
  <si>
    <t>AB/18E 0006046</t>
  </si>
  <si>
    <t>AB/18E 0006047</t>
  </si>
  <si>
    <t>AB/18E 0006048</t>
  </si>
  <si>
    <t>AB/18E 0006049</t>
  </si>
  <si>
    <t>AB/18E 0006050</t>
  </si>
  <si>
    <t>AB/18E 0006051</t>
  </si>
  <si>
    <t>AB/18E 0006052</t>
  </si>
  <si>
    <t>AB/18E 0006053</t>
  </si>
  <si>
    <t>AB/18E 0006054</t>
  </si>
  <si>
    <t>AB/18E 0006055</t>
  </si>
  <si>
    <t xml:space="preserve">Học phí THAO khóa 16 </t>
  </si>
  <si>
    <t>Học phí THAO Khóa 16: 1.920.000</t>
  </si>
  <si>
    <t>Học phí Anh văn khóa 28: 8.640.000</t>
  </si>
  <si>
    <t>Bằng chữ: Mười triệu năm trăm sáu mươi ngàn đồng chẵn</t>
  </si>
  <si>
    <t>Hoàng Anh 	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</si>
</sst>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10"/>
      <name val="Calibri"/>
      <family val="2"/>
    </font>
    <font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234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/>
    <xf numFmtId="0" fontId="12" fillId="0" borderId="5" xfId="0" applyFont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24" fillId="0" borderId="1" xfId="0" applyFont="1" applyBorder="1"/>
    <xf numFmtId="0" fontId="9" fillId="0" borderId="1" xfId="2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26" fillId="0" borderId="1" xfId="0" applyFont="1" applyBorder="1"/>
    <xf numFmtId="165" fontId="27" fillId="0" borderId="0" xfId="0" applyNumberFormat="1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8" fillId="0" borderId="0" xfId="0" applyFont="1"/>
    <xf numFmtId="0" fontId="10" fillId="0" borderId="0" xfId="0" applyFont="1" applyBorder="1" applyAlignment="1">
      <alignment horizontal="left" vertical="center" wrapText="1"/>
    </xf>
    <xf numFmtId="165" fontId="28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8" fillId="0" borderId="0" xfId="1" applyNumberFormat="1" applyFont="1" applyBorder="1" applyAlignment="1">
      <alignment horizontal="center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22" fillId="0" borderId="0" xfId="1" applyNumberFormat="1" applyFont="1"/>
    <xf numFmtId="164" fontId="22" fillId="0" borderId="0" xfId="1" applyNumberFormat="1" applyFont="1" applyAlignment="1">
      <alignment horizontal="right"/>
    </xf>
    <xf numFmtId="164" fontId="22" fillId="0" borderId="0" xfId="1" applyNumberFormat="1" applyFont="1" applyAlignment="1"/>
    <xf numFmtId="0" fontId="13" fillId="0" borderId="0" xfId="0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wrapText="1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/>
    </xf>
    <xf numFmtId="165" fontId="0" fillId="0" borderId="0" xfId="1" applyNumberFormat="1" applyFont="1" applyBorder="1" applyAlignment="1">
      <alignment wrapText="1"/>
    </xf>
    <xf numFmtId="166" fontId="0" fillId="0" borderId="0" xfId="0" applyNumberFormat="1" applyBorder="1" applyAlignment="1">
      <alignment wrapText="1"/>
    </xf>
    <xf numFmtId="0" fontId="29" fillId="0" borderId="3" xfId="0" applyFont="1" applyBorder="1" applyAlignment="1">
      <alignment horizontal="center" vertical="center" wrapText="1"/>
    </xf>
    <xf numFmtId="166" fontId="0" fillId="0" borderId="3" xfId="0" applyNumberFormat="1" applyBorder="1" applyAlignment="1">
      <alignment wrapText="1"/>
    </xf>
    <xf numFmtId="165" fontId="29" fillId="0" borderId="0" xfId="0" applyNumberFormat="1" applyFont="1" applyBorder="1" applyAlignment="1">
      <alignment horizontal="center" vertical="center" wrapText="1"/>
    </xf>
    <xf numFmtId="0" fontId="13" fillId="0" borderId="1" xfId="0" applyFont="1" applyBorder="1"/>
    <xf numFmtId="0" fontId="10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8" fillId="0" borderId="0" xfId="1" applyNumberFormat="1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0" fontId="27" fillId="0" borderId="1" xfId="0" applyFont="1" applyBorder="1"/>
    <xf numFmtId="0" fontId="25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0" fillId="0" borderId="0" xfId="0" quotePrefix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9" fillId="0" borderId="0" xfId="0" applyFont="1" applyFill="1" applyBorder="1" applyAlignment="1">
      <alignment horizontal="left" vertical="center" wrapText="1"/>
    </xf>
    <xf numFmtId="165" fontId="12" fillId="0" borderId="12" xfId="1" applyNumberFormat="1" applyFont="1" applyFill="1" applyBorder="1" applyAlignment="1">
      <alignment wrapText="1"/>
    </xf>
    <xf numFmtId="165" fontId="12" fillId="0" borderId="0" xfId="1" applyNumberFormat="1" applyFont="1" applyFill="1" applyBorder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0" xfId="0" applyFont="1" applyBorder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right"/>
    </xf>
    <xf numFmtId="0" fontId="5" fillId="0" borderId="4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166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6" xfId="2" applyFont="1" applyBorder="1" applyAlignment="1">
      <alignment horizontal="left" vertical="top" wrapText="1"/>
    </xf>
    <xf numFmtId="0" fontId="6" fillId="0" borderId="10" xfId="2" applyFont="1" applyBorder="1" applyAlignment="1">
      <alignment horizontal="left" vertical="top" wrapText="1"/>
    </xf>
    <xf numFmtId="0" fontId="6" fillId="0" borderId="11" xfId="2" applyFont="1" applyBorder="1" applyAlignment="1">
      <alignment horizontal="left" vertical="top" wrapText="1"/>
    </xf>
    <xf numFmtId="0" fontId="10" fillId="0" borderId="9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5" fillId="0" borderId="4" xfId="2" applyFont="1" applyBorder="1" applyAlignment="1">
      <alignment horizontal="center"/>
    </xf>
    <xf numFmtId="0" fontId="8" fillId="0" borderId="6" xfId="2" applyFont="1" applyBorder="1" applyAlignment="1">
      <alignment horizontal="right" vertical="top" wrapText="1"/>
    </xf>
    <xf numFmtId="0" fontId="8" fillId="0" borderId="10" xfId="2" applyFont="1" applyBorder="1" applyAlignment="1">
      <alignment horizontal="right" vertical="top" wrapText="1"/>
    </xf>
    <xf numFmtId="0" fontId="8" fillId="0" borderId="11" xfId="2" applyFont="1" applyBorder="1" applyAlignment="1">
      <alignment horizontal="right" vertical="top" wrapText="1"/>
    </xf>
    <xf numFmtId="164" fontId="13" fillId="0" borderId="0" xfId="1" applyNumberFormat="1" applyFont="1" applyAlignment="1">
      <alignment horizontal="right"/>
    </xf>
    <xf numFmtId="0" fontId="6" fillId="0" borderId="1" xfId="2" applyFont="1" applyBorder="1" applyAlignment="1">
      <alignment horizontal="left" vertical="top" wrapText="1"/>
    </xf>
    <xf numFmtId="0" fontId="10" fillId="0" borderId="7" xfId="2" applyFont="1" applyBorder="1" applyAlignment="1">
      <alignment horizontal="right"/>
    </xf>
    <xf numFmtId="0" fontId="10" fillId="0" borderId="2" xfId="2" applyFont="1" applyBorder="1" applyAlignment="1">
      <alignment horizontal="right"/>
    </xf>
    <xf numFmtId="0" fontId="10" fillId="0" borderId="8" xfId="2" applyFont="1" applyBorder="1" applyAlignment="1">
      <alignment horizontal="right"/>
    </xf>
    <xf numFmtId="0" fontId="7" fillId="0" borderId="1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5" fillId="0" borderId="0" xfId="2" applyFont="1" applyAlignment="1">
      <alignment horizontal="center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7" fillId="0" borderId="3" xfId="2" applyFont="1" applyBorder="1" applyAlignment="1">
      <alignment horizontal="righ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02"/>
  <sheetViews>
    <sheetView tabSelected="1" topLeftCell="A22" zoomScaleNormal="100" workbookViewId="0">
      <selection activeCell="D31" sqref="D31:D32"/>
    </sheetView>
  </sheetViews>
  <sheetFormatPr defaultRowHeight="15" x14ac:dyDescent="0.25"/>
  <cols>
    <col min="1" max="1" width="4.85546875" customWidth="1"/>
    <col min="2" max="2" width="16.5703125" customWidth="1"/>
    <col min="3" max="3" width="22.140625" customWidth="1"/>
    <col min="4" max="4" width="29.28515625" style="66" customWidth="1"/>
    <col min="5" max="5" width="15.5703125" customWidth="1"/>
    <col min="6" max="6" width="10.8554687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6" s="1" customFormat="1" ht="18.75" x14ac:dyDescent="0.3">
      <c r="A1" s="200" t="s">
        <v>0</v>
      </c>
      <c r="B1" s="200"/>
      <c r="C1" s="200"/>
      <c r="D1" s="200"/>
      <c r="E1" s="200"/>
      <c r="F1" s="200"/>
    </row>
    <row r="2" spans="1:6" s="1" customFormat="1" ht="18.75" x14ac:dyDescent="0.3">
      <c r="A2" s="201" t="s">
        <v>1</v>
      </c>
      <c r="B2" s="201"/>
      <c r="C2" s="201"/>
      <c r="D2" s="201"/>
      <c r="E2" s="201"/>
      <c r="F2" s="201"/>
    </row>
    <row r="3" spans="1:6" s="1" customFormat="1" ht="22.5" x14ac:dyDescent="0.3">
      <c r="A3" s="202" t="s">
        <v>2</v>
      </c>
      <c r="B3" s="202"/>
      <c r="C3" s="202"/>
      <c r="D3" s="202"/>
      <c r="E3" s="202"/>
      <c r="F3" s="202"/>
    </row>
    <row r="4" spans="1:6" s="1" customFormat="1" ht="22.5" x14ac:dyDescent="0.3">
      <c r="A4" s="196"/>
      <c r="B4" s="196"/>
      <c r="C4" s="196"/>
      <c r="D4" s="196"/>
      <c r="E4" s="196"/>
      <c r="F4" s="196"/>
    </row>
    <row r="5" spans="1:6" s="1" customFormat="1" ht="28.5" x14ac:dyDescent="0.25">
      <c r="A5" s="84" t="s">
        <v>3</v>
      </c>
      <c r="B5" s="84" t="s">
        <v>4</v>
      </c>
      <c r="C5" s="85" t="s">
        <v>5</v>
      </c>
      <c r="D5" s="84" t="s">
        <v>6</v>
      </c>
      <c r="E5" s="86" t="s">
        <v>7</v>
      </c>
      <c r="F5" s="84" t="s">
        <v>8</v>
      </c>
    </row>
    <row r="6" spans="1:6" s="1" customFormat="1" x14ac:dyDescent="0.25">
      <c r="A6" s="199">
        <v>1</v>
      </c>
      <c r="B6" s="45" t="s">
        <v>5134</v>
      </c>
      <c r="C6" s="159" t="s">
        <v>3252</v>
      </c>
      <c r="D6" s="153" t="s">
        <v>3148</v>
      </c>
      <c r="E6" s="127">
        <v>480000</v>
      </c>
      <c r="F6" s="84"/>
    </row>
    <row r="7" spans="1:6" s="1" customFormat="1" x14ac:dyDescent="0.25">
      <c r="A7" s="199">
        <v>2</v>
      </c>
      <c r="B7" s="45" t="s">
        <v>5146</v>
      </c>
      <c r="C7" s="159" t="s">
        <v>1560</v>
      </c>
      <c r="D7" s="153" t="s">
        <v>3148</v>
      </c>
      <c r="E7" s="127">
        <v>480000</v>
      </c>
      <c r="F7" s="84"/>
    </row>
    <row r="8" spans="1:6" s="1" customFormat="1" x14ac:dyDescent="0.25">
      <c r="A8" s="199">
        <v>3</v>
      </c>
      <c r="B8" s="45" t="s">
        <v>5147</v>
      </c>
      <c r="C8" s="159" t="s">
        <v>5170</v>
      </c>
      <c r="D8" s="153" t="s">
        <v>5166</v>
      </c>
      <c r="E8" s="127">
        <v>640000</v>
      </c>
      <c r="F8" s="84"/>
    </row>
    <row r="9" spans="1:6" s="1" customFormat="1" x14ac:dyDescent="0.25">
      <c r="A9" s="199">
        <v>4</v>
      </c>
      <c r="B9" s="45" t="s">
        <v>5148</v>
      </c>
      <c r="C9" s="159" t="s">
        <v>5135</v>
      </c>
      <c r="D9" s="153" t="s">
        <v>5166</v>
      </c>
      <c r="E9" s="127">
        <v>640000</v>
      </c>
      <c r="F9" s="84"/>
    </row>
    <row r="10" spans="1:6" s="1" customFormat="1" x14ac:dyDescent="0.25">
      <c r="A10" s="199">
        <v>5</v>
      </c>
      <c r="B10" s="45" t="s">
        <v>5149</v>
      </c>
      <c r="C10" s="159" t="s">
        <v>5136</v>
      </c>
      <c r="D10" s="153" t="s">
        <v>5166</v>
      </c>
      <c r="E10" s="127">
        <v>640000</v>
      </c>
      <c r="F10" s="84"/>
    </row>
    <row r="11" spans="1:6" s="1" customFormat="1" x14ac:dyDescent="0.25">
      <c r="A11" s="199">
        <v>6</v>
      </c>
      <c r="B11" s="45" t="s">
        <v>5150</v>
      </c>
      <c r="C11" s="159" t="s">
        <v>2293</v>
      </c>
      <c r="D11" s="153" t="s">
        <v>3148</v>
      </c>
      <c r="E11" s="127">
        <v>480000</v>
      </c>
      <c r="F11" s="84"/>
    </row>
    <row r="12" spans="1:6" s="1" customFormat="1" x14ac:dyDescent="0.25">
      <c r="A12" s="199">
        <v>7</v>
      </c>
      <c r="B12" s="45" t="s">
        <v>5151</v>
      </c>
      <c r="C12" s="159" t="s">
        <v>5137</v>
      </c>
      <c r="D12" s="153" t="s">
        <v>3148</v>
      </c>
      <c r="E12" s="127">
        <v>480000</v>
      </c>
      <c r="F12" s="84"/>
    </row>
    <row r="13" spans="1:6" s="1" customFormat="1" x14ac:dyDescent="0.25">
      <c r="A13" s="199">
        <v>8</v>
      </c>
      <c r="B13" s="45" t="s">
        <v>5152</v>
      </c>
      <c r="C13" s="159" t="s">
        <v>5138</v>
      </c>
      <c r="D13" s="153" t="s">
        <v>3148</v>
      </c>
      <c r="E13" s="127">
        <v>480000</v>
      </c>
      <c r="F13" s="84"/>
    </row>
    <row r="14" spans="1:6" s="1" customFormat="1" x14ac:dyDescent="0.25">
      <c r="A14" s="199">
        <v>9</v>
      </c>
      <c r="B14" s="45" t="s">
        <v>5153</v>
      </c>
      <c r="C14" s="159" t="s">
        <v>5139</v>
      </c>
      <c r="D14" s="153" t="s">
        <v>3148</v>
      </c>
      <c r="E14" s="127">
        <v>480000</v>
      </c>
      <c r="F14" s="84"/>
    </row>
    <row r="15" spans="1:6" s="1" customFormat="1" x14ac:dyDescent="0.25">
      <c r="A15" s="199">
        <v>10</v>
      </c>
      <c r="B15" s="45" t="s">
        <v>5154</v>
      </c>
      <c r="C15" s="159" t="s">
        <v>5140</v>
      </c>
      <c r="D15" s="153" t="s">
        <v>3148</v>
      </c>
      <c r="E15" s="127">
        <v>480000</v>
      </c>
      <c r="F15" s="84"/>
    </row>
    <row r="16" spans="1:6" s="1" customFormat="1" x14ac:dyDescent="0.25">
      <c r="A16" s="199">
        <v>11</v>
      </c>
      <c r="B16" s="45" t="s">
        <v>5155</v>
      </c>
      <c r="C16" s="159" t="s">
        <v>3352</v>
      </c>
      <c r="D16" s="153" t="s">
        <v>3148</v>
      </c>
      <c r="E16" s="127">
        <v>480000</v>
      </c>
      <c r="F16" s="84"/>
    </row>
    <row r="17" spans="1:6" s="1" customFormat="1" x14ac:dyDescent="0.25">
      <c r="A17" s="199">
        <v>12</v>
      </c>
      <c r="B17" s="45" t="s">
        <v>5156</v>
      </c>
      <c r="C17" s="159" t="s">
        <v>5141</v>
      </c>
      <c r="D17" s="153" t="s">
        <v>3148</v>
      </c>
      <c r="E17" s="127">
        <v>480000</v>
      </c>
      <c r="F17" s="84"/>
    </row>
    <row r="18" spans="1:6" s="1" customFormat="1" x14ac:dyDescent="0.25">
      <c r="A18" s="199">
        <v>13</v>
      </c>
      <c r="B18" s="45" t="s">
        <v>5157</v>
      </c>
      <c r="C18" s="159" t="s">
        <v>844</v>
      </c>
      <c r="D18" s="153" t="s">
        <v>3148</v>
      </c>
      <c r="E18" s="127">
        <v>480000</v>
      </c>
      <c r="F18" s="84"/>
    </row>
    <row r="19" spans="1:6" s="1" customFormat="1" x14ac:dyDescent="0.25">
      <c r="A19" s="199">
        <v>14</v>
      </c>
      <c r="B19" s="45" t="s">
        <v>5158</v>
      </c>
      <c r="C19" s="159" t="s">
        <v>5142</v>
      </c>
      <c r="D19" s="153" t="s">
        <v>3148</v>
      </c>
      <c r="E19" s="127">
        <v>480000</v>
      </c>
      <c r="F19" s="84"/>
    </row>
    <row r="20" spans="1:6" s="1" customFormat="1" x14ac:dyDescent="0.25">
      <c r="A20" s="199">
        <v>15</v>
      </c>
      <c r="B20" s="45" t="s">
        <v>5159</v>
      </c>
      <c r="C20" s="159" t="s">
        <v>5143</v>
      </c>
      <c r="D20" s="153" t="s">
        <v>3148</v>
      </c>
      <c r="E20" s="127">
        <v>480000</v>
      </c>
      <c r="F20" s="84"/>
    </row>
    <row r="21" spans="1:6" s="1" customFormat="1" x14ac:dyDescent="0.25">
      <c r="A21" s="199">
        <v>16</v>
      </c>
      <c r="B21" s="45" t="s">
        <v>5160</v>
      </c>
      <c r="C21" s="159" t="s">
        <v>5144</v>
      </c>
      <c r="D21" s="153" t="s">
        <v>3148</v>
      </c>
      <c r="E21" s="127">
        <v>480000</v>
      </c>
      <c r="F21" s="84"/>
    </row>
    <row r="22" spans="1:6" s="1" customFormat="1" x14ac:dyDescent="0.25">
      <c r="A22" s="199">
        <v>17</v>
      </c>
      <c r="B22" s="45" t="s">
        <v>5161</v>
      </c>
      <c r="C22" s="159" t="s">
        <v>2169</v>
      </c>
      <c r="D22" s="153" t="s">
        <v>3148</v>
      </c>
      <c r="E22" s="127">
        <v>480000</v>
      </c>
      <c r="F22" s="84"/>
    </row>
    <row r="23" spans="1:6" s="1" customFormat="1" x14ac:dyDescent="0.25">
      <c r="A23" s="199">
        <v>18</v>
      </c>
      <c r="B23" s="45" t="s">
        <v>5162</v>
      </c>
      <c r="C23" s="159" t="s">
        <v>2233</v>
      </c>
      <c r="D23" s="153" t="s">
        <v>3148</v>
      </c>
      <c r="E23" s="127">
        <v>480000</v>
      </c>
      <c r="F23" s="84"/>
    </row>
    <row r="24" spans="1:6" s="1" customFormat="1" x14ac:dyDescent="0.25">
      <c r="A24" s="199">
        <v>19</v>
      </c>
      <c r="B24" s="45" t="s">
        <v>5163</v>
      </c>
      <c r="C24" s="159" t="s">
        <v>5145</v>
      </c>
      <c r="D24" s="153" t="s">
        <v>3148</v>
      </c>
      <c r="E24" s="127">
        <v>480000</v>
      </c>
      <c r="F24" s="84"/>
    </row>
    <row r="25" spans="1:6" s="1" customFormat="1" x14ac:dyDescent="0.25">
      <c r="A25" s="199">
        <v>20</v>
      </c>
      <c r="B25" s="45" t="s">
        <v>5164</v>
      </c>
      <c r="C25" s="159" t="s">
        <v>2168</v>
      </c>
      <c r="D25" s="153" t="s">
        <v>3148</v>
      </c>
      <c r="E25" s="127">
        <v>480000</v>
      </c>
      <c r="F25" s="84"/>
    </row>
    <row r="26" spans="1:6" s="1" customFormat="1" x14ac:dyDescent="0.25">
      <c r="A26" s="199">
        <v>21</v>
      </c>
      <c r="B26" s="45" t="s">
        <v>5165</v>
      </c>
      <c r="C26" s="159" t="s">
        <v>2269</v>
      </c>
      <c r="D26" s="153" t="s">
        <v>3148</v>
      </c>
      <c r="E26" s="127">
        <v>480000</v>
      </c>
      <c r="F26" s="84"/>
    </row>
    <row r="27" spans="1:6" s="1" customFormat="1" x14ac:dyDescent="0.25">
      <c r="A27" s="203" t="s">
        <v>2317</v>
      </c>
      <c r="B27" s="203"/>
      <c r="C27" s="203"/>
      <c r="D27" s="203"/>
      <c r="E27" s="116">
        <f>SUM(E6:E26)</f>
        <v>10560000</v>
      </c>
      <c r="F27" s="117"/>
    </row>
    <row r="28" spans="1:6" s="1" customFormat="1" ht="15.75" x14ac:dyDescent="0.25">
      <c r="A28" s="204" t="s">
        <v>5169</v>
      </c>
      <c r="B28" s="205"/>
      <c r="C28" s="205"/>
      <c r="D28" s="205"/>
      <c r="E28" s="205"/>
      <c r="F28" s="206"/>
    </row>
    <row r="29" spans="1:6" s="1" customFormat="1" x14ac:dyDescent="0.25">
      <c r="A29" s="207" t="s">
        <v>5133</v>
      </c>
      <c r="B29" s="207"/>
      <c r="C29" s="207"/>
      <c r="D29" s="207"/>
      <c r="E29" s="207"/>
      <c r="F29" s="207"/>
    </row>
    <row r="30" spans="1:6" s="1" customFormat="1" x14ac:dyDescent="0.25">
      <c r="A30" s="208" t="s">
        <v>133</v>
      </c>
      <c r="B30" s="208"/>
      <c r="C30" s="193" t="s">
        <v>134</v>
      </c>
      <c r="D30" s="193" t="s">
        <v>135</v>
      </c>
      <c r="E30" s="209" t="s">
        <v>232</v>
      </c>
      <c r="F30" s="209"/>
    </row>
    <row r="31" spans="1:6" s="1" customFormat="1" x14ac:dyDescent="0.25">
      <c r="A31" s="193"/>
      <c r="B31" s="193"/>
      <c r="C31" s="193"/>
      <c r="D31" s="193"/>
      <c r="E31" s="194"/>
      <c r="F31" s="194"/>
    </row>
    <row r="32" spans="1:6" s="1" customFormat="1" x14ac:dyDescent="0.25">
      <c r="A32" s="193"/>
      <c r="B32" s="193"/>
      <c r="C32" s="193"/>
      <c r="D32" s="193"/>
      <c r="E32" s="194"/>
      <c r="F32" s="194"/>
    </row>
    <row r="33" spans="1:8" s="1" customFormat="1" x14ac:dyDescent="0.25">
      <c r="A33" s="193"/>
      <c r="B33" s="193"/>
      <c r="C33" s="193"/>
      <c r="D33" s="193"/>
      <c r="E33" s="194"/>
      <c r="F33" s="194"/>
    </row>
    <row r="34" spans="1:8" s="1" customFormat="1" x14ac:dyDescent="0.25">
      <c r="A34" s="193"/>
      <c r="B34" s="193"/>
      <c r="C34" s="193"/>
      <c r="D34" s="193"/>
      <c r="E34" s="194"/>
      <c r="F34" s="194"/>
    </row>
    <row r="35" spans="1:8" s="1" customFormat="1" x14ac:dyDescent="0.25">
      <c r="A35" s="63"/>
      <c r="B35" s="63"/>
      <c r="C35" s="193" t="s">
        <v>2081</v>
      </c>
      <c r="D35" s="193" t="s">
        <v>137</v>
      </c>
      <c r="E35" s="209" t="s">
        <v>233</v>
      </c>
      <c r="F35" s="209"/>
    </row>
    <row r="36" spans="1:8" s="1" customFormat="1" x14ac:dyDescent="0.25">
      <c r="A36" s="63"/>
      <c r="B36" s="63"/>
      <c r="C36" s="63"/>
      <c r="D36" s="63"/>
      <c r="E36" s="119"/>
      <c r="F36" s="120"/>
    </row>
    <row r="37" spans="1:8" s="1" customFormat="1" ht="15.75" x14ac:dyDescent="0.25">
      <c r="A37" s="124"/>
      <c r="B37" s="210" t="s">
        <v>139</v>
      </c>
      <c r="C37" s="210"/>
      <c r="D37" s="62"/>
      <c r="E37" s="121"/>
      <c r="F37" s="62"/>
    </row>
    <row r="38" spans="1:8" s="1" customFormat="1" ht="15.75" x14ac:dyDescent="0.25">
      <c r="A38" s="124" t="s">
        <v>5167</v>
      </c>
      <c r="B38" s="191"/>
      <c r="C38" s="191"/>
      <c r="D38" s="124"/>
      <c r="E38" s="121"/>
      <c r="F38" s="62"/>
    </row>
    <row r="39" spans="1:8" s="1" customFormat="1" ht="15.75" x14ac:dyDescent="0.25">
      <c r="A39" s="191" t="s">
        <v>5168</v>
      </c>
      <c r="B39" s="191"/>
      <c r="C39" s="191"/>
      <c r="D39" s="195"/>
      <c r="E39" s="197"/>
      <c r="F39" s="195"/>
      <c r="H39" s="1">
        <v>1920</v>
      </c>
    </row>
    <row r="40" spans="1:8" s="1" customFormat="1" ht="15.75" x14ac:dyDescent="0.25">
      <c r="A40" s="191"/>
      <c r="B40" s="191"/>
      <c r="C40" s="191"/>
      <c r="D40" s="124"/>
      <c r="E40" s="124"/>
      <c r="F40" s="124"/>
      <c r="H40" s="1">
        <v>8640</v>
      </c>
    </row>
    <row r="41" spans="1:8" s="1" customFormat="1" ht="15.75" x14ac:dyDescent="0.25">
      <c r="A41" s="189"/>
      <c r="B41" s="191"/>
      <c r="C41" s="191"/>
      <c r="D41" s="124"/>
      <c r="E41" s="124"/>
      <c r="F41" s="124"/>
    </row>
    <row r="42" spans="1:8" s="1" customFormat="1" ht="18.75" x14ac:dyDescent="0.3">
      <c r="A42" s="190"/>
      <c r="B42" s="187"/>
      <c r="C42" s="187"/>
      <c r="D42" s="187"/>
      <c r="E42" s="192"/>
      <c r="F42" s="192"/>
    </row>
    <row r="43" spans="1:8" s="1" customFormat="1" x14ac:dyDescent="0.25">
      <c r="D43" s="66"/>
    </row>
    <row r="44" spans="1:8" s="1" customFormat="1" x14ac:dyDescent="0.25">
      <c r="D44" s="66"/>
    </row>
    <row r="45" spans="1:8" s="1" customFormat="1" x14ac:dyDescent="0.25">
      <c r="D45" s="66"/>
    </row>
    <row r="46" spans="1:8" s="1" customFormat="1" x14ac:dyDescent="0.25">
      <c r="D46" s="66"/>
    </row>
    <row r="47" spans="1:8" s="1" customFormat="1" x14ac:dyDescent="0.25">
      <c r="D47" s="66"/>
    </row>
    <row r="48" spans="1:8" s="1" customFormat="1" x14ac:dyDescent="0.25">
      <c r="D48" s="66"/>
    </row>
    <row r="49" spans="1:6" s="1" customFormat="1" x14ac:dyDescent="0.25">
      <c r="D49" s="66"/>
    </row>
    <row r="50" spans="1:6" s="1" customFormat="1" x14ac:dyDescent="0.25">
      <c r="D50" s="66"/>
    </row>
    <row r="51" spans="1:6" s="1" customFormat="1" x14ac:dyDescent="0.25">
      <c r="D51" s="66"/>
    </row>
    <row r="52" spans="1:6" s="1" customFormat="1" x14ac:dyDescent="0.25">
      <c r="D52" s="66"/>
    </row>
    <row r="53" spans="1:6" s="1" customFormat="1" x14ac:dyDescent="0.25">
      <c r="D53" s="66"/>
    </row>
    <row r="54" spans="1:6" s="1" customFormat="1" x14ac:dyDescent="0.25">
      <c r="D54" s="66"/>
    </row>
    <row r="55" spans="1:6" s="1" customFormat="1" x14ac:dyDescent="0.25">
      <c r="D55" s="66"/>
    </row>
    <row r="56" spans="1:6" s="1" customFormat="1" x14ac:dyDescent="0.25">
      <c r="D56" s="66"/>
    </row>
    <row r="57" spans="1:6" s="1" customFormat="1" x14ac:dyDescent="0.25">
      <c r="D57" s="66"/>
    </row>
    <row r="58" spans="1:6" s="1" customFormat="1" x14ac:dyDescent="0.25">
      <c r="D58" s="66"/>
    </row>
    <row r="59" spans="1:6" s="1" customFormat="1" x14ac:dyDescent="0.25">
      <c r="D59" s="66"/>
    </row>
    <row r="60" spans="1:6" s="1" customFormat="1" x14ac:dyDescent="0.25">
      <c r="D60" s="66"/>
    </row>
    <row r="61" spans="1:6" s="1" customFormat="1" x14ac:dyDescent="0.25">
      <c r="D61" s="66"/>
    </row>
    <row r="62" spans="1:6" s="1" customFormat="1" x14ac:dyDescent="0.25">
      <c r="D62" s="66"/>
    </row>
    <row r="63" spans="1:6" s="1" customFormat="1" x14ac:dyDescent="0.25">
      <c r="D63" s="66"/>
    </row>
    <row r="64" spans="1:6" s="1" customFormat="1" ht="18.75" x14ac:dyDescent="0.3">
      <c r="A64" s="200" t="s">
        <v>0</v>
      </c>
      <c r="B64" s="200"/>
      <c r="C64" s="200"/>
      <c r="D64" s="200"/>
      <c r="E64" s="200"/>
      <c r="F64" s="200"/>
    </row>
    <row r="65" spans="1:9" s="1" customFormat="1" ht="18.75" x14ac:dyDescent="0.3">
      <c r="A65" s="201" t="s">
        <v>1</v>
      </c>
      <c r="B65" s="201"/>
      <c r="C65" s="201"/>
      <c r="D65" s="201"/>
      <c r="E65" s="201"/>
      <c r="F65" s="201"/>
    </row>
    <row r="66" spans="1:9" s="1" customFormat="1" ht="22.5" x14ac:dyDescent="0.3">
      <c r="A66" s="202" t="s">
        <v>2</v>
      </c>
      <c r="B66" s="202"/>
      <c r="C66" s="202"/>
      <c r="D66" s="202"/>
      <c r="E66" s="202"/>
      <c r="F66" s="202"/>
    </row>
    <row r="67" spans="1:9" s="1" customFormat="1" ht="22.5" x14ac:dyDescent="0.3">
      <c r="A67" s="183"/>
      <c r="B67" s="183"/>
      <c r="C67" s="183"/>
      <c r="D67" s="183"/>
      <c r="E67" s="183"/>
      <c r="F67" s="183"/>
    </row>
    <row r="68" spans="1:9" s="1" customFormat="1" ht="28.5" x14ac:dyDescent="0.25">
      <c r="A68" s="84" t="s">
        <v>3</v>
      </c>
      <c r="B68" s="84" t="s">
        <v>4</v>
      </c>
      <c r="C68" s="85" t="s">
        <v>5</v>
      </c>
      <c r="D68" s="84" t="s">
        <v>6</v>
      </c>
      <c r="E68" s="86" t="s">
        <v>7</v>
      </c>
      <c r="F68" s="84" t="s">
        <v>8</v>
      </c>
      <c r="H68" s="85"/>
    </row>
    <row r="69" spans="1:9" s="1" customFormat="1" x14ac:dyDescent="0.25">
      <c r="A69" s="199">
        <v>1</v>
      </c>
      <c r="B69" s="45" t="s">
        <v>4863</v>
      </c>
      <c r="C69" s="161" t="s">
        <v>4864</v>
      </c>
      <c r="D69" s="153" t="s">
        <v>3148</v>
      </c>
      <c r="E69" s="127">
        <v>480000</v>
      </c>
      <c r="F69" s="84"/>
      <c r="I69" s="127">
        <v>480000</v>
      </c>
    </row>
    <row r="70" spans="1:9" s="1" customFormat="1" x14ac:dyDescent="0.25">
      <c r="A70" s="199">
        <v>2</v>
      </c>
      <c r="B70" s="45" t="s">
        <v>4971</v>
      </c>
      <c r="C70" s="161" t="s">
        <v>4865</v>
      </c>
      <c r="D70" s="153" t="s">
        <v>3148</v>
      </c>
      <c r="E70" s="127">
        <v>480000</v>
      </c>
      <c r="F70" s="84"/>
      <c r="I70" s="127">
        <v>480000</v>
      </c>
    </row>
    <row r="71" spans="1:9" s="1" customFormat="1" x14ac:dyDescent="0.25">
      <c r="A71" s="199">
        <v>3</v>
      </c>
      <c r="B71" s="45" t="s">
        <v>4972</v>
      </c>
      <c r="C71" s="161" t="s">
        <v>4866</v>
      </c>
      <c r="D71" s="153" t="s">
        <v>3148</v>
      </c>
      <c r="E71" s="127">
        <v>480000</v>
      </c>
      <c r="F71" s="84"/>
      <c r="I71" s="127">
        <v>480000</v>
      </c>
    </row>
    <row r="72" spans="1:9" s="1" customFormat="1" x14ac:dyDescent="0.25">
      <c r="A72" s="199">
        <v>4</v>
      </c>
      <c r="B72" s="45" t="s">
        <v>4973</v>
      </c>
      <c r="C72" s="161" t="s">
        <v>4867</v>
      </c>
      <c r="D72" s="153" t="s">
        <v>3148</v>
      </c>
      <c r="E72" s="127">
        <v>480000</v>
      </c>
      <c r="F72" s="84"/>
      <c r="I72" s="127">
        <v>480000</v>
      </c>
    </row>
    <row r="73" spans="1:9" s="1" customFormat="1" x14ac:dyDescent="0.25">
      <c r="A73" s="199">
        <v>5</v>
      </c>
      <c r="B73" s="45" t="s">
        <v>4974</v>
      </c>
      <c r="C73" s="161" t="s">
        <v>4868</v>
      </c>
      <c r="D73" s="153" t="s">
        <v>3148</v>
      </c>
      <c r="E73" s="127">
        <v>480000</v>
      </c>
      <c r="F73" s="84"/>
      <c r="H73" s="198"/>
      <c r="I73" s="127">
        <v>480000</v>
      </c>
    </row>
    <row r="74" spans="1:9" s="1" customFormat="1" x14ac:dyDescent="0.25">
      <c r="A74" s="199">
        <v>6</v>
      </c>
      <c r="B74" s="45" t="s">
        <v>4975</v>
      </c>
      <c r="C74" s="161" t="s">
        <v>4869</v>
      </c>
      <c r="D74" s="153" t="s">
        <v>4827</v>
      </c>
      <c r="E74" s="127">
        <v>640000</v>
      </c>
      <c r="F74" s="84"/>
      <c r="I74" s="127">
        <v>640000</v>
      </c>
    </row>
    <row r="75" spans="1:9" s="1" customFormat="1" x14ac:dyDescent="0.25">
      <c r="A75" s="199">
        <v>7</v>
      </c>
      <c r="B75" s="45" t="s">
        <v>4976</v>
      </c>
      <c r="C75" s="161" t="s">
        <v>2178</v>
      </c>
      <c r="D75" s="153" t="s">
        <v>3148</v>
      </c>
      <c r="E75" s="127">
        <v>480000</v>
      </c>
      <c r="F75" s="84"/>
      <c r="I75" s="127">
        <v>480000</v>
      </c>
    </row>
    <row r="76" spans="1:9" s="1" customFormat="1" x14ac:dyDescent="0.25">
      <c r="A76" s="199">
        <v>8</v>
      </c>
      <c r="B76" s="45" t="s">
        <v>4977</v>
      </c>
      <c r="C76" s="161" t="s">
        <v>2181</v>
      </c>
      <c r="D76" s="153" t="s">
        <v>3148</v>
      </c>
      <c r="E76" s="127">
        <v>480000</v>
      </c>
      <c r="F76" s="84"/>
      <c r="I76" s="127">
        <v>480000</v>
      </c>
    </row>
    <row r="77" spans="1:9" s="1" customFormat="1" x14ac:dyDescent="0.25">
      <c r="A77" s="199">
        <v>9</v>
      </c>
      <c r="B77" s="45" t="s">
        <v>4978</v>
      </c>
      <c r="C77" s="161" t="s">
        <v>4870</v>
      </c>
      <c r="D77" s="153" t="s">
        <v>3148</v>
      </c>
      <c r="E77" s="127">
        <v>480000</v>
      </c>
      <c r="F77" s="84"/>
      <c r="I77" s="127">
        <v>480000</v>
      </c>
    </row>
    <row r="78" spans="1:9" s="1" customFormat="1" x14ac:dyDescent="0.25">
      <c r="A78" s="199">
        <v>10</v>
      </c>
      <c r="B78" s="45" t="s">
        <v>4979</v>
      </c>
      <c r="C78" s="161" t="s">
        <v>4871</v>
      </c>
      <c r="D78" s="153" t="s">
        <v>3148</v>
      </c>
      <c r="E78" s="127">
        <v>480000</v>
      </c>
      <c r="F78" s="84"/>
      <c r="H78" s="127">
        <v>480000</v>
      </c>
    </row>
    <row r="79" spans="1:9" s="1" customFormat="1" x14ac:dyDescent="0.25">
      <c r="A79" s="199">
        <v>11</v>
      </c>
      <c r="B79" s="45" t="s">
        <v>4980</v>
      </c>
      <c r="C79" s="161" t="s">
        <v>4872</v>
      </c>
      <c r="D79" s="153" t="s">
        <v>3148</v>
      </c>
      <c r="E79" s="127">
        <v>480000</v>
      </c>
      <c r="F79" s="84"/>
      <c r="H79" s="127">
        <v>480000</v>
      </c>
    </row>
    <row r="80" spans="1:9" s="1" customFormat="1" x14ac:dyDescent="0.25">
      <c r="A80" s="199">
        <v>12</v>
      </c>
      <c r="B80" s="45" t="s">
        <v>4981</v>
      </c>
      <c r="C80" s="161" t="s">
        <v>4873</v>
      </c>
      <c r="D80" s="153" t="s">
        <v>3148</v>
      </c>
      <c r="E80" s="127">
        <v>480000</v>
      </c>
      <c r="F80" s="84"/>
      <c r="H80" s="127">
        <v>480000</v>
      </c>
    </row>
    <row r="81" spans="1:8" s="1" customFormat="1" x14ac:dyDescent="0.25">
      <c r="A81" s="199">
        <v>13</v>
      </c>
      <c r="B81" s="45" t="s">
        <v>4982</v>
      </c>
      <c r="C81" s="161" t="s">
        <v>4874</v>
      </c>
      <c r="D81" s="153" t="s">
        <v>3148</v>
      </c>
      <c r="E81" s="127">
        <v>480000</v>
      </c>
      <c r="F81" s="84"/>
      <c r="H81" s="127">
        <v>480000</v>
      </c>
    </row>
    <row r="82" spans="1:8" s="1" customFormat="1" x14ac:dyDescent="0.25">
      <c r="A82" s="199">
        <v>14</v>
      </c>
      <c r="B82" s="45" t="s">
        <v>4983</v>
      </c>
      <c r="C82" s="161" t="s">
        <v>2182</v>
      </c>
      <c r="D82" s="153" t="s">
        <v>3148</v>
      </c>
      <c r="E82" s="127">
        <v>480000</v>
      </c>
      <c r="F82" s="84"/>
      <c r="H82" s="127">
        <v>480000</v>
      </c>
    </row>
    <row r="83" spans="1:8" s="1" customFormat="1" x14ac:dyDescent="0.25">
      <c r="A83" s="199">
        <v>15</v>
      </c>
      <c r="B83" s="45" t="s">
        <v>4984</v>
      </c>
      <c r="C83" s="161" t="s">
        <v>2033</v>
      </c>
      <c r="D83" s="153" t="s">
        <v>3148</v>
      </c>
      <c r="E83" s="127">
        <v>480000</v>
      </c>
      <c r="F83" s="84"/>
      <c r="H83" s="127">
        <v>480000</v>
      </c>
    </row>
    <row r="84" spans="1:8" s="1" customFormat="1" x14ac:dyDescent="0.25">
      <c r="A84" s="199">
        <v>16</v>
      </c>
      <c r="B84" s="45" t="s">
        <v>4985</v>
      </c>
      <c r="C84" s="161" t="s">
        <v>4875</v>
      </c>
      <c r="D84" s="153" t="s">
        <v>3148</v>
      </c>
      <c r="E84" s="127">
        <v>480000</v>
      </c>
      <c r="F84" s="84"/>
      <c r="H84" s="127">
        <v>480000</v>
      </c>
    </row>
    <row r="85" spans="1:8" s="1" customFormat="1" x14ac:dyDescent="0.25">
      <c r="A85" s="199">
        <v>17</v>
      </c>
      <c r="B85" s="45" t="s">
        <v>4986</v>
      </c>
      <c r="C85" s="161" t="s">
        <v>2277</v>
      </c>
      <c r="D85" s="153" t="s">
        <v>3148</v>
      </c>
      <c r="E85" s="127">
        <v>480000</v>
      </c>
      <c r="F85" s="84"/>
      <c r="H85" s="127">
        <v>480000</v>
      </c>
    </row>
    <row r="86" spans="1:8" s="1" customFormat="1" x14ac:dyDescent="0.25">
      <c r="A86" s="199">
        <v>18</v>
      </c>
      <c r="B86" s="45" t="s">
        <v>4987</v>
      </c>
      <c r="C86" s="161" t="s">
        <v>2191</v>
      </c>
      <c r="D86" s="153" t="s">
        <v>3148</v>
      </c>
      <c r="E86" s="127">
        <v>480000</v>
      </c>
      <c r="F86" s="84"/>
      <c r="H86" s="127">
        <v>480000</v>
      </c>
    </row>
    <row r="87" spans="1:8" s="1" customFormat="1" x14ac:dyDescent="0.25">
      <c r="A87" s="199">
        <v>19</v>
      </c>
      <c r="B87" s="45" t="s">
        <v>4988</v>
      </c>
      <c r="C87" s="161" t="s">
        <v>2183</v>
      </c>
      <c r="D87" s="153" t="s">
        <v>3148</v>
      </c>
      <c r="E87" s="127">
        <v>480000</v>
      </c>
      <c r="F87" s="84"/>
      <c r="H87" s="127">
        <v>480000</v>
      </c>
    </row>
    <row r="88" spans="1:8" s="1" customFormat="1" x14ac:dyDescent="0.25">
      <c r="A88" s="199">
        <v>20</v>
      </c>
      <c r="B88" s="45" t="s">
        <v>4989</v>
      </c>
      <c r="C88" s="161" t="s">
        <v>4327</v>
      </c>
      <c r="D88" s="153" t="s">
        <v>3148</v>
      </c>
      <c r="E88" s="127">
        <v>480000</v>
      </c>
      <c r="F88" s="84"/>
      <c r="H88" s="127">
        <v>480000</v>
      </c>
    </row>
    <row r="89" spans="1:8" s="1" customFormat="1" x14ac:dyDescent="0.25">
      <c r="A89" s="199">
        <v>21</v>
      </c>
      <c r="B89" s="45" t="s">
        <v>4990</v>
      </c>
      <c r="C89" s="161" t="s">
        <v>4876</v>
      </c>
      <c r="D89" s="153" t="s">
        <v>3148</v>
      </c>
      <c r="E89" s="127">
        <v>480000</v>
      </c>
      <c r="F89" s="84"/>
      <c r="H89" s="127">
        <v>480000</v>
      </c>
    </row>
    <row r="90" spans="1:8" s="1" customFormat="1" x14ac:dyDescent="0.25">
      <c r="A90" s="199">
        <v>22</v>
      </c>
      <c r="B90" s="45" t="s">
        <v>4991</v>
      </c>
      <c r="C90" s="161" t="s">
        <v>4877</v>
      </c>
      <c r="D90" s="153" t="s">
        <v>3148</v>
      </c>
      <c r="E90" s="127">
        <v>480000</v>
      </c>
      <c r="F90" s="84"/>
      <c r="H90" s="127">
        <v>480000</v>
      </c>
    </row>
    <row r="91" spans="1:8" s="1" customFormat="1" x14ac:dyDescent="0.25">
      <c r="A91" s="199">
        <v>23</v>
      </c>
      <c r="B91" s="45" t="s">
        <v>4992</v>
      </c>
      <c r="C91" s="161" t="s">
        <v>2034</v>
      </c>
      <c r="D91" s="153" t="s">
        <v>3148</v>
      </c>
      <c r="E91" s="127">
        <v>480000</v>
      </c>
      <c r="F91" s="84"/>
      <c r="H91" s="127">
        <v>480000</v>
      </c>
    </row>
    <row r="92" spans="1:8" s="1" customFormat="1" x14ac:dyDescent="0.25">
      <c r="A92" s="199">
        <v>24</v>
      </c>
      <c r="B92" s="45" t="s">
        <v>4993</v>
      </c>
      <c r="C92" s="161" t="s">
        <v>4878</v>
      </c>
      <c r="D92" s="160" t="s">
        <v>4879</v>
      </c>
      <c r="E92" s="127">
        <v>270000</v>
      </c>
      <c r="F92" s="84"/>
      <c r="H92" s="127">
        <v>270000</v>
      </c>
    </row>
    <row r="93" spans="1:8" s="1" customFormat="1" x14ac:dyDescent="0.25">
      <c r="A93" s="199">
        <v>25</v>
      </c>
      <c r="B93" s="45" t="s">
        <v>4994</v>
      </c>
      <c r="C93" s="161" t="s">
        <v>4880</v>
      </c>
      <c r="D93" s="160" t="s">
        <v>4879</v>
      </c>
      <c r="E93" s="127">
        <v>270000</v>
      </c>
      <c r="F93" s="84"/>
      <c r="H93" s="127">
        <v>270000</v>
      </c>
    </row>
    <row r="94" spans="1:8" s="1" customFormat="1" x14ac:dyDescent="0.25">
      <c r="A94" s="199">
        <v>26</v>
      </c>
      <c r="B94" s="45" t="s">
        <v>4995</v>
      </c>
      <c r="C94" s="161" t="s">
        <v>4238</v>
      </c>
      <c r="D94" s="160" t="s">
        <v>4879</v>
      </c>
      <c r="E94" s="127">
        <v>270000</v>
      </c>
      <c r="F94" s="84"/>
      <c r="H94" s="127">
        <v>270000</v>
      </c>
    </row>
    <row r="95" spans="1:8" s="1" customFormat="1" x14ac:dyDescent="0.25">
      <c r="A95" s="199">
        <v>27</v>
      </c>
      <c r="B95" s="45" t="s">
        <v>4996</v>
      </c>
      <c r="C95" s="161" t="s">
        <v>4881</v>
      </c>
      <c r="D95" s="160" t="s">
        <v>4879</v>
      </c>
      <c r="E95" s="127">
        <v>270000</v>
      </c>
      <c r="F95" s="84"/>
      <c r="H95" s="127">
        <v>270000</v>
      </c>
    </row>
    <row r="96" spans="1:8" s="1" customFormat="1" x14ac:dyDescent="0.25">
      <c r="A96" s="199">
        <v>28</v>
      </c>
      <c r="B96" s="45" t="s">
        <v>4997</v>
      </c>
      <c r="C96" s="161" t="s">
        <v>3393</v>
      </c>
      <c r="D96" s="153" t="s">
        <v>3148</v>
      </c>
      <c r="E96" s="127">
        <v>480000</v>
      </c>
      <c r="F96" s="84"/>
      <c r="H96" s="127">
        <v>480000</v>
      </c>
    </row>
    <row r="97" spans="1:9" s="1" customFormat="1" x14ac:dyDescent="0.25">
      <c r="A97" s="199">
        <v>29</v>
      </c>
      <c r="B97" s="45" t="s">
        <v>4998</v>
      </c>
      <c r="C97" s="161" t="s">
        <v>4882</v>
      </c>
      <c r="D97" s="153" t="s">
        <v>3148</v>
      </c>
      <c r="E97" s="127">
        <v>480000</v>
      </c>
      <c r="F97" s="84"/>
      <c r="H97" s="127">
        <v>480000</v>
      </c>
    </row>
    <row r="98" spans="1:9" s="1" customFormat="1" x14ac:dyDescent="0.25">
      <c r="A98" s="199">
        <v>30</v>
      </c>
      <c r="B98" s="45" t="s">
        <v>4999</v>
      </c>
      <c r="C98" s="161" t="s">
        <v>4883</v>
      </c>
      <c r="D98" s="153" t="s">
        <v>4884</v>
      </c>
      <c r="E98" s="127">
        <v>840000</v>
      </c>
      <c r="F98" s="84"/>
      <c r="H98" s="127">
        <v>840000</v>
      </c>
    </row>
    <row r="99" spans="1:9" s="1" customFormat="1" x14ac:dyDescent="0.25">
      <c r="A99" s="199">
        <v>31</v>
      </c>
      <c r="B99" s="45" t="s">
        <v>5000</v>
      </c>
      <c r="C99" s="161" t="s">
        <v>4885</v>
      </c>
      <c r="D99" s="153" t="s">
        <v>3148</v>
      </c>
      <c r="E99" s="127">
        <v>480000</v>
      </c>
      <c r="F99" s="84"/>
      <c r="H99" s="127">
        <v>480000</v>
      </c>
    </row>
    <row r="100" spans="1:9" s="1" customFormat="1" x14ac:dyDescent="0.25">
      <c r="A100" s="199">
        <v>32</v>
      </c>
      <c r="B100" s="45" t="s">
        <v>5001</v>
      </c>
      <c r="C100" s="161" t="s">
        <v>4886</v>
      </c>
      <c r="D100" s="153" t="s">
        <v>3148</v>
      </c>
      <c r="E100" s="127">
        <v>480000</v>
      </c>
      <c r="F100" s="84"/>
      <c r="H100" s="127">
        <v>480000</v>
      </c>
    </row>
    <row r="101" spans="1:9" s="1" customFormat="1" x14ac:dyDescent="0.25">
      <c r="A101" s="199">
        <v>33</v>
      </c>
      <c r="B101" s="45" t="s">
        <v>5002</v>
      </c>
      <c r="C101" s="161" t="s">
        <v>4887</v>
      </c>
      <c r="D101" s="153" t="s">
        <v>3148</v>
      </c>
      <c r="E101" s="127">
        <v>480000</v>
      </c>
      <c r="F101" s="84"/>
      <c r="H101" s="127">
        <v>480000</v>
      </c>
    </row>
    <row r="102" spans="1:9" s="1" customFormat="1" x14ac:dyDescent="0.25">
      <c r="A102" s="199">
        <v>34</v>
      </c>
      <c r="B102" s="45" t="s">
        <v>5003</v>
      </c>
      <c r="C102" s="161" t="s">
        <v>4888</v>
      </c>
      <c r="D102" s="153" t="s">
        <v>3148</v>
      </c>
      <c r="E102" s="127">
        <v>480000</v>
      </c>
      <c r="F102" s="84"/>
      <c r="H102" s="127">
        <v>480000</v>
      </c>
    </row>
    <row r="103" spans="1:9" s="1" customFormat="1" x14ac:dyDescent="0.25">
      <c r="A103" s="199">
        <v>35</v>
      </c>
      <c r="B103" s="45" t="s">
        <v>5004</v>
      </c>
      <c r="C103" s="161" t="s">
        <v>2006</v>
      </c>
      <c r="D103" s="153" t="s">
        <v>3148</v>
      </c>
      <c r="E103" s="127">
        <v>480000</v>
      </c>
      <c r="F103" s="84"/>
      <c r="I103" s="127">
        <v>480000</v>
      </c>
    </row>
    <row r="104" spans="1:9" s="1" customFormat="1" x14ac:dyDescent="0.25">
      <c r="A104" s="199">
        <v>36</v>
      </c>
      <c r="B104" s="45" t="s">
        <v>5005</v>
      </c>
      <c r="C104" s="161" t="s">
        <v>4889</v>
      </c>
      <c r="D104" s="153" t="s">
        <v>3148</v>
      </c>
      <c r="E104" s="127">
        <v>480000</v>
      </c>
      <c r="F104" s="84"/>
      <c r="I104" s="127">
        <v>480000</v>
      </c>
    </row>
    <row r="105" spans="1:9" s="1" customFormat="1" x14ac:dyDescent="0.25">
      <c r="A105" s="199">
        <v>37</v>
      </c>
      <c r="B105" s="45" t="s">
        <v>5006</v>
      </c>
      <c r="C105" s="161" t="s">
        <v>4890</v>
      </c>
      <c r="D105" s="153" t="s">
        <v>3148</v>
      </c>
      <c r="E105" s="127">
        <v>480000</v>
      </c>
      <c r="F105" s="84"/>
      <c r="I105" s="127">
        <v>480000</v>
      </c>
    </row>
    <row r="106" spans="1:9" s="1" customFormat="1" x14ac:dyDescent="0.25">
      <c r="A106" s="199">
        <v>38</v>
      </c>
      <c r="B106" s="45" t="s">
        <v>5007</v>
      </c>
      <c r="C106" s="161" t="s">
        <v>4891</v>
      </c>
      <c r="D106" s="153" t="s">
        <v>3148</v>
      </c>
      <c r="E106" s="127">
        <v>480000</v>
      </c>
      <c r="F106" s="84"/>
      <c r="I106" s="127">
        <v>480000</v>
      </c>
    </row>
    <row r="107" spans="1:9" s="1" customFormat="1" x14ac:dyDescent="0.25">
      <c r="A107" s="199">
        <v>39</v>
      </c>
      <c r="B107" s="45" t="s">
        <v>5008</v>
      </c>
      <c r="C107" s="161" t="s">
        <v>4892</v>
      </c>
      <c r="D107" s="153" t="s">
        <v>3148</v>
      </c>
      <c r="E107" s="127">
        <v>480000</v>
      </c>
      <c r="F107" s="84"/>
      <c r="I107" s="127">
        <v>480000</v>
      </c>
    </row>
    <row r="108" spans="1:9" s="1" customFormat="1" x14ac:dyDescent="0.25">
      <c r="A108" s="199">
        <v>40</v>
      </c>
      <c r="B108" s="45" t="s">
        <v>5009</v>
      </c>
      <c r="C108" s="161" t="s">
        <v>1588</v>
      </c>
      <c r="D108" s="153" t="s">
        <v>3148</v>
      </c>
      <c r="E108" s="127">
        <v>480000</v>
      </c>
      <c r="F108" s="84"/>
      <c r="I108" s="127">
        <v>480000</v>
      </c>
    </row>
    <row r="109" spans="1:9" s="1" customFormat="1" x14ac:dyDescent="0.25">
      <c r="A109" s="199">
        <v>41</v>
      </c>
      <c r="B109" s="45" t="s">
        <v>5010</v>
      </c>
      <c r="C109" s="161" t="s">
        <v>4893</v>
      </c>
      <c r="D109" s="153" t="s">
        <v>3148</v>
      </c>
      <c r="E109" s="127">
        <v>480000</v>
      </c>
      <c r="F109" s="84"/>
      <c r="I109" s="127">
        <v>480000</v>
      </c>
    </row>
    <row r="110" spans="1:9" s="1" customFormat="1" x14ac:dyDescent="0.25">
      <c r="A110" s="199">
        <v>42</v>
      </c>
      <c r="B110" s="45" t="s">
        <v>5011</v>
      </c>
      <c r="C110" s="161" t="s">
        <v>4894</v>
      </c>
      <c r="D110" s="153" t="s">
        <v>4827</v>
      </c>
      <c r="E110" s="127">
        <v>640000</v>
      </c>
      <c r="F110" s="84"/>
      <c r="I110" s="127">
        <v>640000</v>
      </c>
    </row>
    <row r="111" spans="1:9" s="1" customFormat="1" x14ac:dyDescent="0.25">
      <c r="A111" s="199">
        <v>43</v>
      </c>
      <c r="B111" s="45" t="s">
        <v>5012</v>
      </c>
      <c r="C111" s="161" t="s">
        <v>2159</v>
      </c>
      <c r="D111" s="153" t="s">
        <v>4827</v>
      </c>
      <c r="E111" s="127">
        <v>640000</v>
      </c>
      <c r="F111" s="84"/>
      <c r="I111" s="127">
        <v>640000</v>
      </c>
    </row>
    <row r="112" spans="1:9" s="1" customFormat="1" x14ac:dyDescent="0.25">
      <c r="A112" s="199">
        <v>44</v>
      </c>
      <c r="B112" s="45" t="s">
        <v>5013</v>
      </c>
      <c r="C112" s="161" t="s">
        <v>2159</v>
      </c>
      <c r="D112" s="153" t="s">
        <v>3148</v>
      </c>
      <c r="E112" s="127">
        <v>480000</v>
      </c>
      <c r="F112" s="84"/>
      <c r="I112" s="127">
        <v>480000</v>
      </c>
    </row>
    <row r="113" spans="1:9" s="1" customFormat="1" x14ac:dyDescent="0.25">
      <c r="A113" s="199">
        <v>45</v>
      </c>
      <c r="B113" s="45" t="s">
        <v>5014</v>
      </c>
      <c r="C113" s="161" t="s">
        <v>1968</v>
      </c>
      <c r="D113" s="153" t="s">
        <v>3148</v>
      </c>
      <c r="E113" s="127">
        <v>480000</v>
      </c>
      <c r="F113" s="84"/>
      <c r="I113" s="127">
        <v>480000</v>
      </c>
    </row>
    <row r="114" spans="1:9" s="1" customFormat="1" x14ac:dyDescent="0.25">
      <c r="A114" s="199">
        <v>46</v>
      </c>
      <c r="B114" s="45" t="s">
        <v>5015</v>
      </c>
      <c r="C114" s="161" t="s">
        <v>2131</v>
      </c>
      <c r="D114" s="153" t="s">
        <v>3148</v>
      </c>
      <c r="E114" s="127">
        <v>480000</v>
      </c>
      <c r="F114" s="84"/>
      <c r="I114" s="127">
        <v>480000</v>
      </c>
    </row>
    <row r="115" spans="1:9" s="1" customFormat="1" x14ac:dyDescent="0.25">
      <c r="A115" s="199">
        <v>47</v>
      </c>
      <c r="B115" s="45" t="s">
        <v>5016</v>
      </c>
      <c r="C115" s="161" t="s">
        <v>2132</v>
      </c>
      <c r="D115" s="153" t="s">
        <v>3148</v>
      </c>
      <c r="E115" s="127">
        <v>480000</v>
      </c>
      <c r="F115" s="84"/>
      <c r="I115" s="127">
        <v>480000</v>
      </c>
    </row>
    <row r="116" spans="1:9" s="1" customFormat="1" x14ac:dyDescent="0.25">
      <c r="A116" s="199">
        <v>48</v>
      </c>
      <c r="B116" s="45" t="s">
        <v>5017</v>
      </c>
      <c r="C116" s="161" t="s">
        <v>2156</v>
      </c>
      <c r="D116" s="153" t="s">
        <v>3148</v>
      </c>
      <c r="E116" s="127">
        <v>480000</v>
      </c>
      <c r="F116" s="84"/>
      <c r="I116" s="127">
        <v>480000</v>
      </c>
    </row>
    <row r="117" spans="1:9" s="1" customFormat="1" x14ac:dyDescent="0.25">
      <c r="A117" s="199">
        <v>49</v>
      </c>
      <c r="B117" s="45" t="s">
        <v>5018</v>
      </c>
      <c r="C117" s="161" t="s">
        <v>4895</v>
      </c>
      <c r="D117" s="153" t="s">
        <v>3148</v>
      </c>
      <c r="E117" s="127">
        <v>480000</v>
      </c>
      <c r="F117" s="84"/>
      <c r="I117" s="127">
        <v>480000</v>
      </c>
    </row>
    <row r="118" spans="1:9" s="1" customFormat="1" x14ac:dyDescent="0.25">
      <c r="A118" s="199">
        <v>50</v>
      </c>
      <c r="B118" s="45" t="s">
        <v>5019</v>
      </c>
      <c r="C118" s="161" t="s">
        <v>4896</v>
      </c>
      <c r="D118" s="153" t="s">
        <v>3148</v>
      </c>
      <c r="E118" s="127">
        <v>480000</v>
      </c>
      <c r="F118" s="84"/>
      <c r="I118" s="127">
        <v>480000</v>
      </c>
    </row>
    <row r="119" spans="1:9" s="1" customFormat="1" x14ac:dyDescent="0.25">
      <c r="A119" s="199">
        <v>51</v>
      </c>
      <c r="B119" s="45" t="s">
        <v>5020</v>
      </c>
      <c r="C119" s="161" t="s">
        <v>4897</v>
      </c>
      <c r="D119" s="153" t="s">
        <v>3148</v>
      </c>
      <c r="E119" s="127">
        <v>480000</v>
      </c>
      <c r="F119" s="84"/>
      <c r="I119" s="127">
        <v>480000</v>
      </c>
    </row>
    <row r="120" spans="1:9" s="1" customFormat="1" x14ac:dyDescent="0.25">
      <c r="A120" s="199">
        <v>52</v>
      </c>
      <c r="B120" s="45" t="s">
        <v>5021</v>
      </c>
      <c r="C120" s="161" t="s">
        <v>2129</v>
      </c>
      <c r="D120" s="153" t="s">
        <v>3148</v>
      </c>
      <c r="E120" s="127">
        <v>480000</v>
      </c>
      <c r="F120" s="84"/>
      <c r="I120" s="127">
        <v>480000</v>
      </c>
    </row>
    <row r="121" spans="1:9" s="1" customFormat="1" x14ac:dyDescent="0.25">
      <c r="A121" s="199">
        <v>53</v>
      </c>
      <c r="B121" s="45" t="s">
        <v>5022</v>
      </c>
      <c r="C121" s="161" t="s">
        <v>3414</v>
      </c>
      <c r="D121" s="153" t="s">
        <v>3148</v>
      </c>
      <c r="E121" s="127">
        <v>480000</v>
      </c>
      <c r="F121" s="84"/>
      <c r="H121" s="127">
        <v>480000</v>
      </c>
    </row>
    <row r="122" spans="1:9" s="1" customFormat="1" x14ac:dyDescent="0.25">
      <c r="A122" s="199">
        <v>54</v>
      </c>
      <c r="B122" s="45" t="s">
        <v>5023</v>
      </c>
      <c r="C122" s="161" t="s">
        <v>4898</v>
      </c>
      <c r="D122" s="160" t="s">
        <v>4879</v>
      </c>
      <c r="E122" s="127">
        <v>270000</v>
      </c>
      <c r="F122" s="84"/>
      <c r="H122" s="127">
        <v>270000</v>
      </c>
    </row>
    <row r="123" spans="1:9" s="1" customFormat="1" x14ac:dyDescent="0.25">
      <c r="A123" s="199">
        <v>55</v>
      </c>
      <c r="B123" s="45" t="s">
        <v>5024</v>
      </c>
      <c r="C123" s="161" t="s">
        <v>4899</v>
      </c>
      <c r="D123" s="160" t="s">
        <v>4879</v>
      </c>
      <c r="E123" s="127">
        <v>270000</v>
      </c>
      <c r="F123" s="84"/>
      <c r="H123" s="127">
        <v>270000</v>
      </c>
    </row>
    <row r="124" spans="1:9" s="1" customFormat="1" x14ac:dyDescent="0.25">
      <c r="A124" s="199">
        <v>56</v>
      </c>
      <c r="B124" s="45" t="s">
        <v>5025</v>
      </c>
      <c r="C124" s="161" t="s">
        <v>844</v>
      </c>
      <c r="D124" s="153" t="s">
        <v>3148</v>
      </c>
      <c r="E124" s="127">
        <v>480000</v>
      </c>
      <c r="F124" s="84"/>
      <c r="H124" s="127">
        <v>480000</v>
      </c>
    </row>
    <row r="125" spans="1:9" s="1" customFormat="1" x14ac:dyDescent="0.25">
      <c r="A125" s="199">
        <v>57</v>
      </c>
      <c r="B125" s="45" t="s">
        <v>5026</v>
      </c>
      <c r="C125" s="161" t="s">
        <v>4900</v>
      </c>
      <c r="D125" s="153" t="s">
        <v>3148</v>
      </c>
      <c r="E125" s="127">
        <v>480000</v>
      </c>
      <c r="F125" s="84"/>
      <c r="H125" s="127">
        <v>480000</v>
      </c>
    </row>
    <row r="126" spans="1:9" s="1" customFormat="1" x14ac:dyDescent="0.25">
      <c r="A126" s="199">
        <v>58</v>
      </c>
      <c r="B126" s="45" t="s">
        <v>5027</v>
      </c>
      <c r="C126" s="161" t="s">
        <v>4901</v>
      </c>
      <c r="D126" s="153" t="s">
        <v>3148</v>
      </c>
      <c r="E126" s="127">
        <v>480000</v>
      </c>
      <c r="F126" s="84"/>
      <c r="H126" s="127">
        <v>480000</v>
      </c>
    </row>
    <row r="127" spans="1:9" s="1" customFormat="1" x14ac:dyDescent="0.25">
      <c r="A127" s="199">
        <v>59</v>
      </c>
      <c r="B127" s="45" t="s">
        <v>5028</v>
      </c>
      <c r="C127" s="161" t="s">
        <v>4902</v>
      </c>
      <c r="D127" s="160" t="s">
        <v>4879</v>
      </c>
      <c r="E127" s="127">
        <v>270000</v>
      </c>
      <c r="F127" s="84"/>
      <c r="H127" s="127">
        <v>270000</v>
      </c>
    </row>
    <row r="128" spans="1:9" s="1" customFormat="1" x14ac:dyDescent="0.25">
      <c r="A128" s="199">
        <v>60</v>
      </c>
      <c r="B128" s="45" t="s">
        <v>5029</v>
      </c>
      <c r="C128" s="161" t="s">
        <v>5128</v>
      </c>
      <c r="D128" s="153" t="s">
        <v>3148</v>
      </c>
      <c r="E128" s="127">
        <v>480000</v>
      </c>
      <c r="F128" s="84"/>
      <c r="H128" s="127">
        <v>480000</v>
      </c>
    </row>
    <row r="129" spans="1:9" s="1" customFormat="1" x14ac:dyDescent="0.25">
      <c r="A129" s="199">
        <v>61</v>
      </c>
      <c r="B129" s="45" t="s">
        <v>5030</v>
      </c>
      <c r="C129" s="161" t="s">
        <v>5127</v>
      </c>
      <c r="D129" s="153" t="s">
        <v>3148</v>
      </c>
      <c r="E129" s="127">
        <v>480000</v>
      </c>
      <c r="F129" s="27"/>
      <c r="H129" s="127">
        <v>480000</v>
      </c>
    </row>
    <row r="130" spans="1:9" s="1" customFormat="1" x14ac:dyDescent="0.25">
      <c r="A130" s="199">
        <v>62</v>
      </c>
      <c r="B130" s="45" t="s">
        <v>5031</v>
      </c>
      <c r="C130" s="161" t="s">
        <v>4903</v>
      </c>
      <c r="D130" s="153" t="s">
        <v>4904</v>
      </c>
      <c r="E130" s="127">
        <v>840000</v>
      </c>
      <c r="F130" s="27"/>
      <c r="H130" s="127">
        <v>840000</v>
      </c>
    </row>
    <row r="131" spans="1:9" s="1" customFormat="1" x14ac:dyDescent="0.25">
      <c r="A131" s="199">
        <v>63</v>
      </c>
      <c r="B131" s="45" t="s">
        <v>5032</v>
      </c>
      <c r="C131" s="161" t="s">
        <v>5126</v>
      </c>
      <c r="D131" s="153" t="s">
        <v>3148</v>
      </c>
      <c r="E131" s="127">
        <v>480000</v>
      </c>
      <c r="F131" s="27"/>
      <c r="H131" s="127">
        <v>480000</v>
      </c>
    </row>
    <row r="132" spans="1:9" s="1" customFormat="1" x14ac:dyDescent="0.25">
      <c r="A132" s="199">
        <v>64</v>
      </c>
      <c r="B132" s="45" t="s">
        <v>5033</v>
      </c>
      <c r="C132" s="161" t="s">
        <v>5125</v>
      </c>
      <c r="D132" s="153" t="s">
        <v>3148</v>
      </c>
      <c r="E132" s="127">
        <v>480000</v>
      </c>
      <c r="F132" s="27"/>
      <c r="H132" s="127">
        <v>480000</v>
      </c>
    </row>
    <row r="133" spans="1:9" s="1" customFormat="1" x14ac:dyDescent="0.25">
      <c r="A133" s="199">
        <v>65</v>
      </c>
      <c r="B133" s="45" t="s">
        <v>5034</v>
      </c>
      <c r="C133" s="161" t="s">
        <v>4905</v>
      </c>
      <c r="D133" s="153" t="s">
        <v>3148</v>
      </c>
      <c r="E133" s="127">
        <v>480000</v>
      </c>
      <c r="F133" s="27"/>
      <c r="H133" s="127">
        <v>480000</v>
      </c>
    </row>
    <row r="134" spans="1:9" s="1" customFormat="1" x14ac:dyDescent="0.25">
      <c r="A134" s="199">
        <v>66</v>
      </c>
      <c r="B134" s="45" t="s">
        <v>5035</v>
      </c>
      <c r="C134" s="161" t="s">
        <v>4906</v>
      </c>
      <c r="D134" s="153" t="s">
        <v>3148</v>
      </c>
      <c r="E134" s="127">
        <v>480000</v>
      </c>
      <c r="F134" s="27"/>
      <c r="H134" s="127">
        <v>480000</v>
      </c>
    </row>
    <row r="135" spans="1:9" s="1" customFormat="1" x14ac:dyDescent="0.25">
      <c r="A135" s="199">
        <v>67</v>
      </c>
      <c r="B135" s="45" t="s">
        <v>5036</v>
      </c>
      <c r="C135" s="161" t="s">
        <v>2222</v>
      </c>
      <c r="D135" s="153" t="s">
        <v>3148</v>
      </c>
      <c r="E135" s="127">
        <v>480000</v>
      </c>
      <c r="F135" s="27"/>
      <c r="H135" s="127">
        <v>480000</v>
      </c>
    </row>
    <row r="136" spans="1:9" s="1" customFormat="1" x14ac:dyDescent="0.25">
      <c r="A136" s="199">
        <v>68</v>
      </c>
      <c r="B136" s="45" t="s">
        <v>5037</v>
      </c>
      <c r="C136" s="161" t="s">
        <v>5124</v>
      </c>
      <c r="D136" s="153" t="s">
        <v>3148</v>
      </c>
      <c r="E136" s="127">
        <v>480000</v>
      </c>
      <c r="F136" s="27"/>
      <c r="H136" s="127">
        <v>480000</v>
      </c>
    </row>
    <row r="137" spans="1:9" s="1" customFormat="1" x14ac:dyDescent="0.25">
      <c r="A137" s="199">
        <v>69</v>
      </c>
      <c r="B137" s="45" t="s">
        <v>5038</v>
      </c>
      <c r="C137" s="161" t="s">
        <v>2119</v>
      </c>
      <c r="D137" s="153" t="s">
        <v>3148</v>
      </c>
      <c r="E137" s="127">
        <v>480000</v>
      </c>
      <c r="F137" s="27"/>
      <c r="I137" s="127">
        <v>480000</v>
      </c>
    </row>
    <row r="138" spans="1:9" s="1" customFormat="1" x14ac:dyDescent="0.25">
      <c r="A138" s="199">
        <v>70</v>
      </c>
      <c r="B138" s="45" t="s">
        <v>5039</v>
      </c>
      <c r="C138" s="161" t="s">
        <v>4907</v>
      </c>
      <c r="D138" s="153" t="s">
        <v>3148</v>
      </c>
      <c r="E138" s="127">
        <v>480000</v>
      </c>
      <c r="F138" s="27"/>
      <c r="I138" s="127">
        <v>480000</v>
      </c>
    </row>
    <row r="139" spans="1:9" s="1" customFormat="1" x14ac:dyDescent="0.25">
      <c r="A139" s="199">
        <v>71</v>
      </c>
      <c r="B139" s="45" t="s">
        <v>5040</v>
      </c>
      <c r="C139" s="161" t="s">
        <v>4908</v>
      </c>
      <c r="D139" s="153" t="s">
        <v>4827</v>
      </c>
      <c r="E139" s="127">
        <v>640000</v>
      </c>
      <c r="F139" s="27"/>
      <c r="I139" s="127">
        <v>640000</v>
      </c>
    </row>
    <row r="140" spans="1:9" s="1" customFormat="1" x14ac:dyDescent="0.25">
      <c r="A140" s="199">
        <v>72</v>
      </c>
      <c r="B140" s="45" t="s">
        <v>5041</v>
      </c>
      <c r="C140" s="161" t="s">
        <v>4909</v>
      </c>
      <c r="D140" s="153" t="s">
        <v>4827</v>
      </c>
      <c r="E140" s="127">
        <v>640000</v>
      </c>
      <c r="F140" s="27"/>
      <c r="I140" s="127">
        <v>640000</v>
      </c>
    </row>
    <row r="141" spans="1:9" s="1" customFormat="1" x14ac:dyDescent="0.25">
      <c r="A141" s="199">
        <v>73</v>
      </c>
      <c r="B141" s="45" t="s">
        <v>5042</v>
      </c>
      <c r="C141" s="161" t="s">
        <v>4910</v>
      </c>
      <c r="D141" s="153" t="s">
        <v>4827</v>
      </c>
      <c r="E141" s="127">
        <v>640000</v>
      </c>
      <c r="F141" s="27"/>
      <c r="I141" s="127">
        <v>640000</v>
      </c>
    </row>
    <row r="142" spans="1:9" s="1" customFormat="1" x14ac:dyDescent="0.25">
      <c r="A142" s="199">
        <v>74</v>
      </c>
      <c r="B142" s="45" t="s">
        <v>5043</v>
      </c>
      <c r="C142" s="161" t="s">
        <v>4911</v>
      </c>
      <c r="D142" s="153" t="s">
        <v>4827</v>
      </c>
      <c r="E142" s="127">
        <v>640000</v>
      </c>
      <c r="F142" s="27"/>
      <c r="I142" s="127">
        <v>640000</v>
      </c>
    </row>
    <row r="143" spans="1:9" s="1" customFormat="1" x14ac:dyDescent="0.25">
      <c r="A143" s="199">
        <v>75</v>
      </c>
      <c r="B143" s="45" t="s">
        <v>5044</v>
      </c>
      <c r="C143" s="161" t="s">
        <v>5120</v>
      </c>
      <c r="D143" s="153" t="s">
        <v>3148</v>
      </c>
      <c r="E143" s="127">
        <v>480000</v>
      </c>
      <c r="F143" s="27"/>
      <c r="I143" s="127">
        <v>480000</v>
      </c>
    </row>
    <row r="144" spans="1:9" s="1" customFormat="1" x14ac:dyDescent="0.25">
      <c r="A144" s="199">
        <v>76</v>
      </c>
      <c r="B144" s="45" t="s">
        <v>5045</v>
      </c>
      <c r="C144" s="161" t="s">
        <v>4912</v>
      </c>
      <c r="D144" s="153" t="s">
        <v>3148</v>
      </c>
      <c r="E144" s="127">
        <v>480000</v>
      </c>
      <c r="F144" s="27"/>
      <c r="I144" s="127">
        <v>480000</v>
      </c>
    </row>
    <row r="145" spans="1:9" s="1" customFormat="1" x14ac:dyDescent="0.25">
      <c r="A145" s="199">
        <v>77</v>
      </c>
      <c r="B145" s="45" t="s">
        <v>5046</v>
      </c>
      <c r="C145" s="161" t="s">
        <v>2236</v>
      </c>
      <c r="D145" s="153" t="s">
        <v>3148</v>
      </c>
      <c r="E145" s="127">
        <v>480000</v>
      </c>
      <c r="F145" s="27"/>
      <c r="I145" s="127">
        <v>480000</v>
      </c>
    </row>
    <row r="146" spans="1:9" s="1" customFormat="1" x14ac:dyDescent="0.25">
      <c r="A146" s="199">
        <v>78</v>
      </c>
      <c r="B146" s="45" t="s">
        <v>5047</v>
      </c>
      <c r="C146" s="161" t="s">
        <v>4913</v>
      </c>
      <c r="D146" s="153" t="s">
        <v>3148</v>
      </c>
      <c r="E146" s="127">
        <v>480000</v>
      </c>
      <c r="F146" s="27"/>
      <c r="I146" s="127">
        <v>480000</v>
      </c>
    </row>
    <row r="147" spans="1:9" s="1" customFormat="1" x14ac:dyDescent="0.25">
      <c r="A147" s="199">
        <v>79</v>
      </c>
      <c r="B147" s="45" t="s">
        <v>5048</v>
      </c>
      <c r="C147" s="161" t="s">
        <v>4914</v>
      </c>
      <c r="D147" s="153" t="s">
        <v>3148</v>
      </c>
      <c r="E147" s="127">
        <v>480000</v>
      </c>
      <c r="F147" s="27"/>
      <c r="I147" s="127">
        <v>480000</v>
      </c>
    </row>
    <row r="148" spans="1:9" s="1" customFormat="1" x14ac:dyDescent="0.25">
      <c r="A148" s="199">
        <v>80</v>
      </c>
      <c r="B148" s="45" t="s">
        <v>5049</v>
      </c>
      <c r="C148" s="161" t="s">
        <v>4915</v>
      </c>
      <c r="D148" s="153" t="s">
        <v>3148</v>
      </c>
      <c r="E148" s="127">
        <v>480000</v>
      </c>
      <c r="F148" s="27"/>
      <c r="I148" s="127">
        <v>480000</v>
      </c>
    </row>
    <row r="149" spans="1:9" s="1" customFormat="1" x14ac:dyDescent="0.25">
      <c r="A149" s="199">
        <v>81</v>
      </c>
      <c r="B149" s="45" t="s">
        <v>5050</v>
      </c>
      <c r="C149" s="161" t="s">
        <v>4916</v>
      </c>
      <c r="D149" s="153" t="s">
        <v>3148</v>
      </c>
      <c r="E149" s="127">
        <v>480000</v>
      </c>
      <c r="F149" s="27"/>
      <c r="I149" s="127">
        <v>480000</v>
      </c>
    </row>
    <row r="150" spans="1:9" s="1" customFormat="1" x14ac:dyDescent="0.25">
      <c r="A150" s="199">
        <v>82</v>
      </c>
      <c r="B150" s="45" t="s">
        <v>5051</v>
      </c>
      <c r="C150" s="161" t="s">
        <v>1997</v>
      </c>
      <c r="D150" s="153" t="s">
        <v>3148</v>
      </c>
      <c r="E150" s="127">
        <v>480000</v>
      </c>
      <c r="F150" s="27"/>
      <c r="H150" s="127">
        <v>480000</v>
      </c>
      <c r="I150" s="13">
        <f>SUM(I69:I149)</f>
        <v>20320000</v>
      </c>
    </row>
    <row r="151" spans="1:9" s="1" customFormat="1" x14ac:dyDescent="0.25">
      <c r="A151" s="199">
        <v>83</v>
      </c>
      <c r="B151" s="45" t="s">
        <v>5052</v>
      </c>
      <c r="C151" s="161" t="s">
        <v>2603</v>
      </c>
      <c r="D151" s="153" t="s">
        <v>3148</v>
      </c>
      <c r="E151" s="127">
        <v>480000</v>
      </c>
      <c r="F151" s="27"/>
      <c r="H151" s="127">
        <v>480000</v>
      </c>
    </row>
    <row r="152" spans="1:9" s="1" customFormat="1" x14ac:dyDescent="0.25">
      <c r="A152" s="199">
        <v>84</v>
      </c>
      <c r="B152" s="45" t="s">
        <v>5053</v>
      </c>
      <c r="C152" s="161" t="s">
        <v>4917</v>
      </c>
      <c r="D152" s="160" t="s">
        <v>4879</v>
      </c>
      <c r="E152" s="127">
        <v>270000</v>
      </c>
      <c r="F152" s="27"/>
      <c r="H152" s="127">
        <v>270000</v>
      </c>
    </row>
    <row r="153" spans="1:9" s="1" customFormat="1" x14ac:dyDescent="0.25">
      <c r="A153" s="199">
        <v>85</v>
      </c>
      <c r="B153" s="45" t="s">
        <v>5054</v>
      </c>
      <c r="C153" s="161" t="s">
        <v>4918</v>
      </c>
      <c r="D153" s="160" t="s">
        <v>4879</v>
      </c>
      <c r="E153" s="127">
        <v>270000</v>
      </c>
      <c r="F153" s="27"/>
      <c r="H153" s="127">
        <v>270000</v>
      </c>
    </row>
    <row r="154" spans="1:9" s="1" customFormat="1" x14ac:dyDescent="0.25">
      <c r="A154" s="199">
        <v>86</v>
      </c>
      <c r="B154" s="45" t="s">
        <v>5055</v>
      </c>
      <c r="C154" s="161" t="s">
        <v>4919</v>
      </c>
      <c r="D154" s="160" t="s">
        <v>4879</v>
      </c>
      <c r="E154" s="127">
        <v>270000</v>
      </c>
      <c r="F154" s="27"/>
      <c r="H154" s="127">
        <v>270000</v>
      </c>
    </row>
    <row r="155" spans="1:9" s="1" customFormat="1" x14ac:dyDescent="0.25">
      <c r="A155" s="199">
        <v>87</v>
      </c>
      <c r="B155" s="45" t="s">
        <v>5056</v>
      </c>
      <c r="C155" s="161" t="s">
        <v>4920</v>
      </c>
      <c r="D155" s="160" t="s">
        <v>4879</v>
      </c>
      <c r="E155" s="127">
        <v>270000</v>
      </c>
      <c r="F155" s="27"/>
      <c r="H155" s="127">
        <v>270000</v>
      </c>
    </row>
    <row r="156" spans="1:9" s="1" customFormat="1" x14ac:dyDescent="0.25">
      <c r="A156" s="199">
        <v>88</v>
      </c>
      <c r="B156" s="45" t="s">
        <v>5057</v>
      </c>
      <c r="C156" s="161" t="s">
        <v>4921</v>
      </c>
      <c r="D156" s="153" t="s">
        <v>3148</v>
      </c>
      <c r="E156" s="127">
        <v>480000</v>
      </c>
      <c r="F156" s="27"/>
      <c r="H156" s="127">
        <v>480000</v>
      </c>
    </row>
    <row r="157" spans="1:9" s="1" customFormat="1" x14ac:dyDescent="0.25">
      <c r="A157" s="199">
        <v>89</v>
      </c>
      <c r="B157" s="45" t="s">
        <v>5058</v>
      </c>
      <c r="C157" s="161" t="s">
        <v>2201</v>
      </c>
      <c r="D157" s="153" t="s">
        <v>3148</v>
      </c>
      <c r="E157" s="127">
        <v>480000</v>
      </c>
      <c r="F157" s="27"/>
      <c r="H157" s="127">
        <v>480000</v>
      </c>
    </row>
    <row r="158" spans="1:9" s="1" customFormat="1" x14ac:dyDescent="0.25">
      <c r="A158" s="199">
        <v>90</v>
      </c>
      <c r="B158" s="45" t="s">
        <v>5059</v>
      </c>
      <c r="C158" s="161" t="s">
        <v>4922</v>
      </c>
      <c r="D158" s="153" t="s">
        <v>3148</v>
      </c>
      <c r="E158" s="127">
        <v>480000</v>
      </c>
      <c r="F158" s="27"/>
      <c r="H158" s="127">
        <v>480000</v>
      </c>
    </row>
    <row r="159" spans="1:9" s="1" customFormat="1" x14ac:dyDescent="0.25">
      <c r="A159" s="199">
        <v>91</v>
      </c>
      <c r="B159" s="45" t="s">
        <v>5060</v>
      </c>
      <c r="C159" s="161" t="s">
        <v>4923</v>
      </c>
      <c r="D159" s="153" t="s">
        <v>3148</v>
      </c>
      <c r="E159" s="127">
        <v>480000</v>
      </c>
      <c r="F159" s="27"/>
      <c r="H159" s="127">
        <v>480000</v>
      </c>
    </row>
    <row r="160" spans="1:9" s="1" customFormat="1" x14ac:dyDescent="0.25">
      <c r="A160" s="199">
        <v>92</v>
      </c>
      <c r="B160" s="45" t="s">
        <v>5061</v>
      </c>
      <c r="C160" s="161" t="s">
        <v>4924</v>
      </c>
      <c r="D160" s="153" t="s">
        <v>3148</v>
      </c>
      <c r="E160" s="127">
        <v>480000</v>
      </c>
      <c r="F160" s="27"/>
      <c r="H160" s="127">
        <v>480000</v>
      </c>
    </row>
    <row r="161" spans="1:8" s="1" customFormat="1" x14ac:dyDescent="0.25">
      <c r="A161" s="199">
        <v>93</v>
      </c>
      <c r="B161" s="45" t="s">
        <v>5062</v>
      </c>
      <c r="C161" s="161" t="s">
        <v>4925</v>
      </c>
      <c r="D161" s="153" t="s">
        <v>3148</v>
      </c>
      <c r="E161" s="127">
        <v>480000</v>
      </c>
      <c r="F161" s="27"/>
      <c r="H161" s="127">
        <v>480000</v>
      </c>
    </row>
    <row r="162" spans="1:8" s="1" customFormat="1" x14ac:dyDescent="0.25">
      <c r="A162" s="199">
        <v>94</v>
      </c>
      <c r="B162" s="45" t="s">
        <v>5063</v>
      </c>
      <c r="C162" s="161" t="s">
        <v>4926</v>
      </c>
      <c r="D162" s="153" t="s">
        <v>3148</v>
      </c>
      <c r="E162" s="127">
        <v>480000</v>
      </c>
      <c r="F162" s="27"/>
      <c r="H162" s="127">
        <v>480000</v>
      </c>
    </row>
    <row r="163" spans="1:8" s="1" customFormat="1" x14ac:dyDescent="0.25">
      <c r="A163" s="199">
        <v>95</v>
      </c>
      <c r="B163" s="45" t="s">
        <v>5064</v>
      </c>
      <c r="C163" s="161" t="s">
        <v>4927</v>
      </c>
      <c r="D163" s="153" t="s">
        <v>3148</v>
      </c>
      <c r="E163" s="127">
        <v>480000</v>
      </c>
      <c r="F163" s="27"/>
      <c r="H163" s="127">
        <v>480000</v>
      </c>
    </row>
    <row r="164" spans="1:8" s="1" customFormat="1" x14ac:dyDescent="0.25">
      <c r="A164" s="199">
        <v>96</v>
      </c>
      <c r="B164" s="45" t="s">
        <v>5065</v>
      </c>
      <c r="C164" s="161" t="s">
        <v>4928</v>
      </c>
      <c r="D164" s="153" t="s">
        <v>3148</v>
      </c>
      <c r="E164" s="127">
        <v>480000</v>
      </c>
      <c r="F164" s="27"/>
      <c r="H164" s="127">
        <v>480000</v>
      </c>
    </row>
    <row r="165" spans="1:8" s="1" customFormat="1" x14ac:dyDescent="0.25">
      <c r="A165" s="199">
        <v>97</v>
      </c>
      <c r="B165" s="45" t="s">
        <v>5066</v>
      </c>
      <c r="C165" s="161" t="s">
        <v>2262</v>
      </c>
      <c r="D165" s="153" t="s">
        <v>3148</v>
      </c>
      <c r="E165" s="127">
        <v>480000</v>
      </c>
      <c r="F165" s="27"/>
      <c r="H165" s="127">
        <v>480000</v>
      </c>
    </row>
    <row r="166" spans="1:8" s="1" customFormat="1" x14ac:dyDescent="0.25">
      <c r="A166" s="199">
        <v>98</v>
      </c>
      <c r="B166" s="45" t="s">
        <v>5067</v>
      </c>
      <c r="C166" s="161" t="s">
        <v>4929</v>
      </c>
      <c r="D166" s="153" t="s">
        <v>3148</v>
      </c>
      <c r="E166" s="127">
        <v>480000</v>
      </c>
      <c r="F166" s="27"/>
      <c r="H166" s="127">
        <v>480000</v>
      </c>
    </row>
    <row r="167" spans="1:8" s="1" customFormat="1" x14ac:dyDescent="0.25">
      <c r="A167" s="199">
        <v>99</v>
      </c>
      <c r="B167" s="45" t="s">
        <v>5068</v>
      </c>
      <c r="C167" s="161" t="s">
        <v>4930</v>
      </c>
      <c r="D167" s="153" t="s">
        <v>3148</v>
      </c>
      <c r="E167" s="127">
        <v>480000</v>
      </c>
      <c r="F167" s="27"/>
      <c r="H167" s="127">
        <v>480000</v>
      </c>
    </row>
    <row r="168" spans="1:8" s="1" customFormat="1" x14ac:dyDescent="0.25">
      <c r="A168" s="199">
        <v>100</v>
      </c>
      <c r="B168" s="45" t="s">
        <v>5069</v>
      </c>
      <c r="C168" s="161" t="s">
        <v>4931</v>
      </c>
      <c r="D168" s="153" t="s">
        <v>3148</v>
      </c>
      <c r="E168" s="127">
        <v>480000</v>
      </c>
      <c r="F168" s="27"/>
      <c r="H168" s="127">
        <v>480000</v>
      </c>
    </row>
    <row r="169" spans="1:8" s="1" customFormat="1" x14ac:dyDescent="0.25">
      <c r="A169" s="199">
        <v>101</v>
      </c>
      <c r="B169" s="45" t="s">
        <v>5070</v>
      </c>
      <c r="C169" s="161" t="s">
        <v>4932</v>
      </c>
      <c r="D169" s="153" t="s">
        <v>3148</v>
      </c>
      <c r="E169" s="127">
        <v>480000</v>
      </c>
      <c r="F169" s="27"/>
      <c r="H169" s="127">
        <v>480000</v>
      </c>
    </row>
    <row r="170" spans="1:8" s="1" customFormat="1" x14ac:dyDescent="0.25">
      <c r="A170" s="199">
        <v>102</v>
      </c>
      <c r="B170" s="45" t="s">
        <v>5071</v>
      </c>
      <c r="C170" s="161" t="s">
        <v>4235</v>
      </c>
      <c r="D170" s="153" t="s">
        <v>3148</v>
      </c>
      <c r="E170" s="127">
        <v>480000</v>
      </c>
      <c r="F170" s="27"/>
      <c r="H170" s="127">
        <v>480000</v>
      </c>
    </row>
    <row r="171" spans="1:8" s="1" customFormat="1" x14ac:dyDescent="0.25">
      <c r="A171" s="199">
        <v>103</v>
      </c>
      <c r="B171" s="45" t="s">
        <v>5072</v>
      </c>
      <c r="C171" s="161" t="s">
        <v>3392</v>
      </c>
      <c r="D171" s="153" t="s">
        <v>3148</v>
      </c>
      <c r="E171" s="127">
        <v>480000</v>
      </c>
      <c r="F171" s="27"/>
      <c r="H171" s="127">
        <v>480000</v>
      </c>
    </row>
    <row r="172" spans="1:8" s="1" customFormat="1" x14ac:dyDescent="0.25">
      <c r="A172" s="199">
        <v>104</v>
      </c>
      <c r="B172" s="45" t="s">
        <v>5073</v>
      </c>
      <c r="C172" s="161" t="s">
        <v>4933</v>
      </c>
      <c r="D172" s="153" t="s">
        <v>3148</v>
      </c>
      <c r="E172" s="127">
        <v>480000</v>
      </c>
      <c r="F172" s="27"/>
      <c r="H172" s="127">
        <v>480000</v>
      </c>
    </row>
    <row r="173" spans="1:8" s="1" customFormat="1" x14ac:dyDescent="0.25">
      <c r="A173" s="199">
        <v>105</v>
      </c>
      <c r="B173" s="45" t="s">
        <v>5074</v>
      </c>
      <c r="C173" s="161" t="s">
        <v>4934</v>
      </c>
      <c r="D173" s="153" t="s">
        <v>3148</v>
      </c>
      <c r="E173" s="127">
        <v>480000</v>
      </c>
      <c r="F173" s="27"/>
      <c r="H173" s="127">
        <v>480000</v>
      </c>
    </row>
    <row r="174" spans="1:8" s="1" customFormat="1" x14ac:dyDescent="0.25">
      <c r="A174" s="199">
        <v>106</v>
      </c>
      <c r="B174" s="45" t="s">
        <v>5075</v>
      </c>
      <c r="C174" s="161" t="s">
        <v>4935</v>
      </c>
      <c r="D174" s="153" t="s">
        <v>3148</v>
      </c>
      <c r="E174" s="127">
        <v>480000</v>
      </c>
      <c r="F174" s="27"/>
      <c r="H174" s="127">
        <v>480000</v>
      </c>
    </row>
    <row r="175" spans="1:8" s="1" customFormat="1" x14ac:dyDescent="0.25">
      <c r="A175" s="199">
        <v>107</v>
      </c>
      <c r="B175" s="45" t="s">
        <v>5076</v>
      </c>
      <c r="C175" s="161" t="s">
        <v>2593</v>
      </c>
      <c r="D175" s="153" t="s">
        <v>3148</v>
      </c>
      <c r="E175" s="127">
        <v>480000</v>
      </c>
      <c r="F175" s="27"/>
      <c r="H175" s="127">
        <v>480000</v>
      </c>
    </row>
    <row r="176" spans="1:8" s="1" customFormat="1" x14ac:dyDescent="0.25">
      <c r="A176" s="199">
        <v>108</v>
      </c>
      <c r="B176" s="45" t="s">
        <v>5077</v>
      </c>
      <c r="C176" s="161" t="s">
        <v>4936</v>
      </c>
      <c r="D176" s="153" t="s">
        <v>3148</v>
      </c>
      <c r="E176" s="127">
        <v>480000</v>
      </c>
      <c r="F176" s="27"/>
      <c r="H176" s="127">
        <v>480000</v>
      </c>
    </row>
    <row r="177" spans="1:8" s="1" customFormat="1" x14ac:dyDescent="0.25">
      <c r="A177" s="199">
        <v>109</v>
      </c>
      <c r="B177" s="45" t="s">
        <v>5078</v>
      </c>
      <c r="C177" s="161" t="s">
        <v>4937</v>
      </c>
      <c r="D177" s="153" t="s">
        <v>3148</v>
      </c>
      <c r="E177" s="127">
        <v>480000</v>
      </c>
      <c r="F177" s="27"/>
      <c r="H177" s="127">
        <v>480000</v>
      </c>
    </row>
    <row r="178" spans="1:8" s="1" customFormat="1" x14ac:dyDescent="0.25">
      <c r="A178" s="199">
        <v>110</v>
      </c>
      <c r="B178" s="45" t="s">
        <v>5079</v>
      </c>
      <c r="C178" s="161" t="s">
        <v>4938</v>
      </c>
      <c r="D178" s="153" t="s">
        <v>3148</v>
      </c>
      <c r="E178" s="127">
        <v>480000</v>
      </c>
      <c r="F178" s="27"/>
      <c r="H178" s="127">
        <v>480000</v>
      </c>
    </row>
    <row r="179" spans="1:8" s="1" customFormat="1" x14ac:dyDescent="0.25">
      <c r="A179" s="199">
        <v>111</v>
      </c>
      <c r="B179" s="45" t="s">
        <v>5080</v>
      </c>
      <c r="C179" s="161" t="s">
        <v>4939</v>
      </c>
      <c r="D179" s="153" t="s">
        <v>3148</v>
      </c>
      <c r="E179" s="127">
        <v>480000</v>
      </c>
      <c r="F179" s="27"/>
      <c r="H179" s="127">
        <v>480000</v>
      </c>
    </row>
    <row r="180" spans="1:8" s="1" customFormat="1" x14ac:dyDescent="0.25">
      <c r="A180" s="199">
        <v>112</v>
      </c>
      <c r="B180" s="45" t="s">
        <v>5081</v>
      </c>
      <c r="C180" s="161" t="s">
        <v>3290</v>
      </c>
      <c r="D180" s="153" t="s">
        <v>3148</v>
      </c>
      <c r="E180" s="127">
        <v>480000</v>
      </c>
      <c r="F180" s="27"/>
      <c r="H180" s="127">
        <v>480000</v>
      </c>
    </row>
    <row r="181" spans="1:8" s="1" customFormat="1" x14ac:dyDescent="0.25">
      <c r="A181" s="199">
        <v>113</v>
      </c>
      <c r="B181" s="45" t="s">
        <v>5082</v>
      </c>
      <c r="C181" s="161" t="s">
        <v>2697</v>
      </c>
      <c r="D181" s="153" t="s">
        <v>3148</v>
      </c>
      <c r="E181" s="127">
        <v>480000</v>
      </c>
      <c r="F181" s="27"/>
      <c r="H181" s="127">
        <v>480000</v>
      </c>
    </row>
    <row r="182" spans="1:8" s="1" customFormat="1" x14ac:dyDescent="0.25">
      <c r="A182" s="199">
        <v>114</v>
      </c>
      <c r="B182" s="45" t="s">
        <v>5083</v>
      </c>
      <c r="C182" s="161" t="s">
        <v>4940</v>
      </c>
      <c r="D182" s="153" t="s">
        <v>3148</v>
      </c>
      <c r="E182" s="127">
        <v>480000</v>
      </c>
      <c r="F182" s="27"/>
      <c r="H182" s="127">
        <v>480000</v>
      </c>
    </row>
    <row r="183" spans="1:8" s="1" customFormat="1" x14ac:dyDescent="0.25">
      <c r="A183" s="199">
        <v>115</v>
      </c>
      <c r="B183" s="45" t="s">
        <v>5084</v>
      </c>
      <c r="C183" s="161" t="s">
        <v>4941</v>
      </c>
      <c r="D183" s="153" t="s">
        <v>3148</v>
      </c>
      <c r="E183" s="127">
        <v>480000</v>
      </c>
      <c r="F183" s="27"/>
      <c r="H183" s="127">
        <v>480000</v>
      </c>
    </row>
    <row r="184" spans="1:8" s="1" customFormat="1" x14ac:dyDescent="0.25">
      <c r="A184" s="199">
        <v>116</v>
      </c>
      <c r="B184" s="45" t="s">
        <v>5085</v>
      </c>
      <c r="C184" s="161" t="s">
        <v>4942</v>
      </c>
      <c r="D184" s="153" t="s">
        <v>3148</v>
      </c>
      <c r="E184" s="127">
        <v>480000</v>
      </c>
      <c r="F184" s="27"/>
      <c r="H184" s="127">
        <v>480000</v>
      </c>
    </row>
    <row r="185" spans="1:8" s="1" customFormat="1" x14ac:dyDescent="0.25">
      <c r="A185" s="199">
        <v>117</v>
      </c>
      <c r="B185" s="45" t="s">
        <v>5086</v>
      </c>
      <c r="C185" s="161" t="s">
        <v>4943</v>
      </c>
      <c r="D185" s="153" t="s">
        <v>4827</v>
      </c>
      <c r="E185" s="127">
        <v>640000</v>
      </c>
      <c r="F185" s="27"/>
      <c r="H185" s="127">
        <v>640000</v>
      </c>
    </row>
    <row r="186" spans="1:8" s="1" customFormat="1" x14ac:dyDescent="0.25">
      <c r="A186" s="199">
        <v>118</v>
      </c>
      <c r="B186" s="45" t="s">
        <v>5087</v>
      </c>
      <c r="C186" s="161" t="s">
        <v>4944</v>
      </c>
      <c r="D186" s="153" t="s">
        <v>4827</v>
      </c>
      <c r="E186" s="127">
        <v>640000</v>
      </c>
      <c r="F186" s="27"/>
      <c r="H186" s="127">
        <v>640000</v>
      </c>
    </row>
    <row r="187" spans="1:8" s="1" customFormat="1" x14ac:dyDescent="0.25">
      <c r="A187" s="199">
        <v>119</v>
      </c>
      <c r="B187" s="45" t="s">
        <v>5088</v>
      </c>
      <c r="C187" s="161" t="s">
        <v>4945</v>
      </c>
      <c r="D187" s="153" t="s">
        <v>3148</v>
      </c>
      <c r="E187" s="127">
        <v>480000</v>
      </c>
      <c r="F187" s="27"/>
      <c r="H187" s="127">
        <v>480000</v>
      </c>
    </row>
    <row r="188" spans="1:8" s="1" customFormat="1" x14ac:dyDescent="0.25">
      <c r="A188" s="199">
        <v>120</v>
      </c>
      <c r="B188" s="45" t="s">
        <v>5089</v>
      </c>
      <c r="C188" s="161" t="s">
        <v>4946</v>
      </c>
      <c r="D188" s="153" t="s">
        <v>3148</v>
      </c>
      <c r="E188" s="127">
        <v>480000</v>
      </c>
      <c r="F188" s="27"/>
      <c r="H188" s="127">
        <v>480000</v>
      </c>
    </row>
    <row r="189" spans="1:8" s="1" customFormat="1" x14ac:dyDescent="0.25">
      <c r="A189" s="199">
        <v>121</v>
      </c>
      <c r="B189" s="45" t="s">
        <v>5090</v>
      </c>
      <c r="C189" s="161" t="s">
        <v>4947</v>
      </c>
      <c r="D189" s="153" t="s">
        <v>3148</v>
      </c>
      <c r="E189" s="127">
        <v>480000</v>
      </c>
      <c r="F189" s="27"/>
      <c r="H189" s="127">
        <v>480000</v>
      </c>
    </row>
    <row r="190" spans="1:8" s="1" customFormat="1" x14ac:dyDescent="0.25">
      <c r="A190" s="199">
        <v>122</v>
      </c>
      <c r="B190" s="45" t="s">
        <v>5091</v>
      </c>
      <c r="C190" s="161" t="s">
        <v>4948</v>
      </c>
      <c r="D190" s="153" t="s">
        <v>3148</v>
      </c>
      <c r="E190" s="127">
        <v>480000</v>
      </c>
      <c r="F190" s="27"/>
      <c r="H190" s="127">
        <v>480000</v>
      </c>
    </row>
    <row r="191" spans="1:8" s="1" customFormat="1" x14ac:dyDescent="0.25">
      <c r="A191" s="199">
        <v>123</v>
      </c>
      <c r="B191" s="45" t="s">
        <v>5092</v>
      </c>
      <c r="C191" s="161" t="s">
        <v>2287</v>
      </c>
      <c r="D191" s="153" t="s">
        <v>3148</v>
      </c>
      <c r="E191" s="127">
        <v>480000</v>
      </c>
      <c r="F191" s="27"/>
      <c r="H191" s="127">
        <v>480000</v>
      </c>
    </row>
    <row r="192" spans="1:8" s="1" customFormat="1" x14ac:dyDescent="0.25">
      <c r="A192" s="199">
        <v>124</v>
      </c>
      <c r="B192" s="45" t="s">
        <v>5093</v>
      </c>
      <c r="C192" s="161" t="s">
        <v>4949</v>
      </c>
      <c r="D192" s="153" t="s">
        <v>3148</v>
      </c>
      <c r="E192" s="127">
        <v>480000</v>
      </c>
      <c r="F192" s="27"/>
      <c r="H192" s="127">
        <v>480000</v>
      </c>
    </row>
    <row r="193" spans="1:8" s="1" customFormat="1" x14ac:dyDescent="0.25">
      <c r="A193" s="199">
        <v>125</v>
      </c>
      <c r="B193" s="45" t="s">
        <v>5094</v>
      </c>
      <c r="C193" s="161" t="s">
        <v>2007</v>
      </c>
      <c r="D193" s="153" t="s">
        <v>3148</v>
      </c>
      <c r="E193" s="127">
        <v>480000</v>
      </c>
      <c r="F193" s="27"/>
      <c r="H193" s="127">
        <v>480000</v>
      </c>
    </row>
    <row r="194" spans="1:8" s="1" customFormat="1" x14ac:dyDescent="0.25">
      <c r="A194" s="199">
        <v>126</v>
      </c>
      <c r="B194" s="45" t="s">
        <v>5095</v>
      </c>
      <c r="C194" s="161" t="s">
        <v>4950</v>
      </c>
      <c r="D194" s="153" t="s">
        <v>3148</v>
      </c>
      <c r="E194" s="127">
        <v>480000</v>
      </c>
      <c r="F194" s="27"/>
      <c r="H194" s="127">
        <v>480000</v>
      </c>
    </row>
    <row r="195" spans="1:8" s="1" customFormat="1" x14ac:dyDescent="0.25">
      <c r="A195" s="199">
        <v>127</v>
      </c>
      <c r="B195" s="45" t="s">
        <v>5096</v>
      </c>
      <c r="C195" s="161" t="s">
        <v>4951</v>
      </c>
      <c r="D195" s="153" t="s">
        <v>3148</v>
      </c>
      <c r="E195" s="127">
        <v>480000</v>
      </c>
      <c r="F195" s="27"/>
      <c r="H195" s="127">
        <v>480000</v>
      </c>
    </row>
    <row r="196" spans="1:8" s="1" customFormat="1" x14ac:dyDescent="0.25">
      <c r="A196" s="199">
        <v>128</v>
      </c>
      <c r="B196" s="45" t="s">
        <v>5097</v>
      </c>
      <c r="C196" s="161" t="s">
        <v>4952</v>
      </c>
      <c r="D196" s="160" t="s">
        <v>4879</v>
      </c>
      <c r="E196" s="127">
        <v>270000</v>
      </c>
      <c r="F196" s="27"/>
      <c r="H196" s="127">
        <v>270000</v>
      </c>
    </row>
    <row r="197" spans="1:8" s="1" customFormat="1" x14ac:dyDescent="0.25">
      <c r="A197" s="199">
        <v>129</v>
      </c>
      <c r="B197" s="45" t="s">
        <v>5098</v>
      </c>
      <c r="C197" s="161" t="s">
        <v>4953</v>
      </c>
      <c r="D197" s="160" t="s">
        <v>4879</v>
      </c>
      <c r="E197" s="127">
        <v>270000</v>
      </c>
      <c r="F197" s="27"/>
      <c r="H197" s="127">
        <v>270000</v>
      </c>
    </row>
    <row r="198" spans="1:8" s="1" customFormat="1" x14ac:dyDescent="0.25">
      <c r="A198" s="199">
        <v>130</v>
      </c>
      <c r="B198" s="45" t="s">
        <v>5099</v>
      </c>
      <c r="C198" s="161" t="s">
        <v>4954</v>
      </c>
      <c r="D198" s="160" t="s">
        <v>4879</v>
      </c>
      <c r="E198" s="127">
        <v>270000</v>
      </c>
      <c r="F198" s="27"/>
      <c r="H198" s="127">
        <v>270000</v>
      </c>
    </row>
    <row r="199" spans="1:8" s="1" customFormat="1" x14ac:dyDescent="0.25">
      <c r="A199" s="199">
        <v>131</v>
      </c>
      <c r="B199" s="45" t="s">
        <v>5100</v>
      </c>
      <c r="C199" s="161" t="s">
        <v>4955</v>
      </c>
      <c r="D199" s="153" t="s">
        <v>3148</v>
      </c>
      <c r="E199" s="127">
        <v>480000</v>
      </c>
      <c r="F199" s="27"/>
      <c r="H199" s="127">
        <v>480000</v>
      </c>
    </row>
    <row r="200" spans="1:8" s="1" customFormat="1" x14ac:dyDescent="0.25">
      <c r="A200" s="199">
        <v>132</v>
      </c>
      <c r="B200" s="45" t="s">
        <v>5101</v>
      </c>
      <c r="C200" s="161" t="s">
        <v>4956</v>
      </c>
      <c r="D200" s="153" t="s">
        <v>3148</v>
      </c>
      <c r="E200" s="127">
        <v>480000</v>
      </c>
      <c r="F200" s="27"/>
      <c r="H200" s="127">
        <v>480000</v>
      </c>
    </row>
    <row r="201" spans="1:8" s="1" customFormat="1" x14ac:dyDescent="0.25">
      <c r="A201" s="199">
        <v>133</v>
      </c>
      <c r="B201" s="45" t="s">
        <v>5102</v>
      </c>
      <c r="C201" s="161" t="s">
        <v>4957</v>
      </c>
      <c r="D201" s="153" t="s">
        <v>3148</v>
      </c>
      <c r="E201" s="127">
        <v>480000</v>
      </c>
      <c r="F201" s="27"/>
      <c r="H201" s="127">
        <v>480000</v>
      </c>
    </row>
    <row r="202" spans="1:8" s="1" customFormat="1" x14ac:dyDescent="0.25">
      <c r="A202" s="199">
        <v>134</v>
      </c>
      <c r="B202" s="45" t="s">
        <v>5103</v>
      </c>
      <c r="C202" s="161" t="s">
        <v>4958</v>
      </c>
      <c r="D202" s="153" t="s">
        <v>3148</v>
      </c>
      <c r="E202" s="127">
        <v>480000</v>
      </c>
      <c r="F202" s="27"/>
      <c r="H202" s="127">
        <v>480000</v>
      </c>
    </row>
    <row r="203" spans="1:8" s="1" customFormat="1" x14ac:dyDescent="0.25">
      <c r="A203" s="199">
        <v>135</v>
      </c>
      <c r="B203" s="45" t="s">
        <v>5104</v>
      </c>
      <c r="C203" s="161" t="s">
        <v>4959</v>
      </c>
      <c r="D203" s="153" t="s">
        <v>3148</v>
      </c>
      <c r="E203" s="127">
        <v>480000</v>
      </c>
      <c r="F203" s="27"/>
      <c r="H203" s="127">
        <v>480000</v>
      </c>
    </row>
    <row r="204" spans="1:8" s="1" customFormat="1" x14ac:dyDescent="0.25">
      <c r="A204" s="199">
        <v>136</v>
      </c>
      <c r="B204" s="45" t="s">
        <v>5105</v>
      </c>
      <c r="C204" s="161" t="s">
        <v>4960</v>
      </c>
      <c r="D204" s="153" t="s">
        <v>3148</v>
      </c>
      <c r="E204" s="127">
        <v>480000</v>
      </c>
      <c r="F204" s="27"/>
      <c r="H204" s="127">
        <v>480000</v>
      </c>
    </row>
    <row r="205" spans="1:8" s="1" customFormat="1" x14ac:dyDescent="0.25">
      <c r="A205" s="199">
        <v>137</v>
      </c>
      <c r="B205" s="45" t="s">
        <v>5106</v>
      </c>
      <c r="C205" s="161" t="s">
        <v>4961</v>
      </c>
      <c r="D205" s="153" t="s">
        <v>3148</v>
      </c>
      <c r="E205" s="127">
        <v>480000</v>
      </c>
      <c r="F205" s="27"/>
      <c r="H205" s="127">
        <v>480000</v>
      </c>
    </row>
    <row r="206" spans="1:8" s="1" customFormat="1" x14ac:dyDescent="0.25">
      <c r="A206" s="199">
        <v>138</v>
      </c>
      <c r="B206" s="45" t="s">
        <v>5107</v>
      </c>
      <c r="C206" s="161" t="s">
        <v>4962</v>
      </c>
      <c r="D206" s="153" t="s">
        <v>3148</v>
      </c>
      <c r="E206" s="127">
        <v>480000</v>
      </c>
      <c r="F206" s="27"/>
      <c r="H206" s="127">
        <v>480000</v>
      </c>
    </row>
    <row r="207" spans="1:8" s="1" customFormat="1" x14ac:dyDescent="0.25">
      <c r="A207" s="199">
        <v>139</v>
      </c>
      <c r="B207" s="45" t="s">
        <v>5108</v>
      </c>
      <c r="C207" s="161" t="s">
        <v>4963</v>
      </c>
      <c r="D207" s="153" t="s">
        <v>3148</v>
      </c>
      <c r="E207" s="127">
        <v>480000</v>
      </c>
      <c r="F207" s="27"/>
      <c r="H207" s="127">
        <v>480000</v>
      </c>
    </row>
    <row r="208" spans="1:8" s="1" customFormat="1" x14ac:dyDescent="0.25">
      <c r="A208" s="199">
        <v>140</v>
      </c>
      <c r="B208" s="45" t="s">
        <v>5109</v>
      </c>
      <c r="C208" s="161" t="s">
        <v>4964</v>
      </c>
      <c r="D208" s="153" t="s">
        <v>3148</v>
      </c>
      <c r="E208" s="127">
        <v>480000</v>
      </c>
      <c r="F208" s="27"/>
      <c r="H208" s="127">
        <v>480000</v>
      </c>
    </row>
    <row r="209" spans="1:12" s="1" customFormat="1" x14ac:dyDescent="0.25">
      <c r="A209" s="199">
        <v>141</v>
      </c>
      <c r="B209" s="45" t="s">
        <v>5110</v>
      </c>
      <c r="C209" s="161" t="s">
        <v>4965</v>
      </c>
      <c r="D209" s="153" t="s">
        <v>3148</v>
      </c>
      <c r="E209" s="127">
        <v>480000</v>
      </c>
      <c r="F209" s="27"/>
      <c r="H209" s="127">
        <v>480000</v>
      </c>
    </row>
    <row r="210" spans="1:12" s="1" customFormat="1" x14ac:dyDescent="0.25">
      <c r="A210" s="199">
        <v>142</v>
      </c>
      <c r="B210" s="45" t="s">
        <v>5111</v>
      </c>
      <c r="C210" s="161" t="s">
        <v>4966</v>
      </c>
      <c r="D210" s="153" t="s">
        <v>3148</v>
      </c>
      <c r="E210" s="127">
        <v>480000</v>
      </c>
      <c r="F210" s="27"/>
      <c r="H210" s="127">
        <v>480000</v>
      </c>
    </row>
    <row r="211" spans="1:12" s="1" customFormat="1" x14ac:dyDescent="0.25">
      <c r="A211" s="199">
        <v>143</v>
      </c>
      <c r="B211" s="45" t="s">
        <v>5112</v>
      </c>
      <c r="C211" s="161" t="s">
        <v>4967</v>
      </c>
      <c r="D211" s="160" t="s">
        <v>4879</v>
      </c>
      <c r="E211" s="127">
        <v>270000</v>
      </c>
      <c r="F211" s="27"/>
      <c r="H211" s="127">
        <v>270000</v>
      </c>
    </row>
    <row r="212" spans="1:12" s="1" customFormat="1" x14ac:dyDescent="0.25">
      <c r="A212" s="199">
        <v>144</v>
      </c>
      <c r="B212" s="45" t="s">
        <v>5113</v>
      </c>
      <c r="C212" s="161" t="s">
        <v>4968</v>
      </c>
      <c r="D212" s="153" t="s">
        <v>3148</v>
      </c>
      <c r="E212" s="127">
        <v>480000</v>
      </c>
      <c r="F212" s="27"/>
      <c r="H212" s="127">
        <v>480000</v>
      </c>
    </row>
    <row r="213" spans="1:12" s="1" customFormat="1" x14ac:dyDescent="0.25">
      <c r="A213" s="199">
        <v>145</v>
      </c>
      <c r="B213" s="45" t="s">
        <v>5114</v>
      </c>
      <c r="C213" s="161" t="s">
        <v>4890</v>
      </c>
      <c r="D213" s="153" t="s">
        <v>3148</v>
      </c>
      <c r="E213" s="127">
        <v>480000</v>
      </c>
      <c r="F213" s="27"/>
      <c r="H213" s="127">
        <v>480000</v>
      </c>
    </row>
    <row r="214" spans="1:12" s="1" customFormat="1" x14ac:dyDescent="0.25">
      <c r="A214" s="199">
        <v>146</v>
      </c>
      <c r="B214" s="45" t="s">
        <v>5115</v>
      </c>
      <c r="C214" s="161" t="s">
        <v>2292</v>
      </c>
      <c r="D214" s="153" t="s">
        <v>3148</v>
      </c>
      <c r="E214" s="127">
        <v>480000</v>
      </c>
      <c r="F214" s="27"/>
      <c r="H214" s="127">
        <v>480000</v>
      </c>
    </row>
    <row r="215" spans="1:12" s="1" customFormat="1" x14ac:dyDescent="0.25">
      <c r="A215" s="199">
        <v>147</v>
      </c>
      <c r="B215" s="45" t="s">
        <v>5116</v>
      </c>
      <c r="C215" s="161" t="s">
        <v>4969</v>
      </c>
      <c r="D215" s="160" t="s">
        <v>4879</v>
      </c>
      <c r="E215" s="127">
        <v>270000</v>
      </c>
      <c r="F215" s="27"/>
      <c r="H215" s="127">
        <v>270000</v>
      </c>
    </row>
    <row r="216" spans="1:12" s="1" customFormat="1" x14ac:dyDescent="0.25">
      <c r="A216" s="199">
        <v>148</v>
      </c>
      <c r="B216" s="45" t="s">
        <v>5117</v>
      </c>
      <c r="C216" s="161" t="s">
        <v>4970</v>
      </c>
      <c r="D216" s="160" t="s">
        <v>4879</v>
      </c>
      <c r="E216" s="127">
        <v>270000</v>
      </c>
      <c r="F216" s="27"/>
      <c r="H216" s="127">
        <v>270000</v>
      </c>
    </row>
    <row r="217" spans="1:12" s="1" customFormat="1" x14ac:dyDescent="0.25">
      <c r="A217" s="199">
        <v>149</v>
      </c>
      <c r="B217" s="45" t="s">
        <v>5118</v>
      </c>
      <c r="C217" s="161" t="s">
        <v>346</v>
      </c>
      <c r="D217" s="160" t="s">
        <v>4879</v>
      </c>
      <c r="E217" s="127">
        <v>270000</v>
      </c>
      <c r="F217" s="27"/>
      <c r="H217" s="127">
        <v>270000</v>
      </c>
    </row>
    <row r="218" spans="1:12" s="1" customFormat="1" x14ac:dyDescent="0.25">
      <c r="A218" s="199">
        <v>150</v>
      </c>
      <c r="B218" s="45" t="s">
        <v>5119</v>
      </c>
      <c r="C218" s="161" t="s">
        <v>4937</v>
      </c>
      <c r="D218" s="153" t="s">
        <v>3148</v>
      </c>
      <c r="E218" s="127">
        <v>480000</v>
      </c>
      <c r="F218" s="27"/>
      <c r="H218" s="127">
        <v>480000</v>
      </c>
      <c r="K218" s="1">
        <f>480*3</f>
        <v>1440</v>
      </c>
      <c r="L218" s="1">
        <f>640*3</f>
        <v>1920</v>
      </c>
    </row>
    <row r="219" spans="1:12" s="1" customFormat="1" x14ac:dyDescent="0.25">
      <c r="A219" s="199">
        <v>151</v>
      </c>
      <c r="B219" s="45" t="s">
        <v>5129</v>
      </c>
      <c r="C219" s="161" t="s">
        <v>5130</v>
      </c>
      <c r="D219" s="153" t="s">
        <v>3148</v>
      </c>
      <c r="E219" s="127">
        <v>480000</v>
      </c>
      <c r="F219" s="27"/>
      <c r="H219" s="127">
        <v>480000</v>
      </c>
    </row>
    <row r="220" spans="1:12" s="1" customFormat="1" x14ac:dyDescent="0.25">
      <c r="A220" s="203" t="s">
        <v>2317</v>
      </c>
      <c r="B220" s="203"/>
      <c r="C220" s="203"/>
      <c r="D220" s="203"/>
      <c r="E220" s="116">
        <f>SUM(E69:E219)</f>
        <v>70860000</v>
      </c>
      <c r="F220" s="117"/>
      <c r="H220" s="13">
        <f>SUM(H78:H219)</f>
        <v>50540000</v>
      </c>
      <c r="K220" s="1">
        <v>45500</v>
      </c>
    </row>
    <row r="221" spans="1:12" s="1" customFormat="1" ht="15.75" x14ac:dyDescent="0.25">
      <c r="A221" s="204" t="s">
        <v>5132</v>
      </c>
      <c r="B221" s="205"/>
      <c r="C221" s="205"/>
      <c r="D221" s="205"/>
      <c r="E221" s="205"/>
      <c r="F221" s="206"/>
      <c r="H221" s="13">
        <f>H220+I150</f>
        <v>70860000</v>
      </c>
      <c r="K221" s="1">
        <v>20000</v>
      </c>
    </row>
    <row r="222" spans="1:12" s="1" customFormat="1" x14ac:dyDescent="0.25">
      <c r="A222" s="207" t="s">
        <v>5133</v>
      </c>
      <c r="B222" s="207"/>
      <c r="C222" s="207"/>
      <c r="D222" s="207"/>
      <c r="E222" s="207"/>
      <c r="F222" s="207"/>
      <c r="K222" s="1">
        <v>3000</v>
      </c>
    </row>
    <row r="223" spans="1:12" s="1" customFormat="1" x14ac:dyDescent="0.25">
      <c r="A223" s="208" t="s">
        <v>133</v>
      </c>
      <c r="B223" s="208"/>
      <c r="C223" s="184" t="s">
        <v>134</v>
      </c>
      <c r="D223" s="184" t="s">
        <v>135</v>
      </c>
      <c r="E223" s="209" t="s">
        <v>232</v>
      </c>
      <c r="F223" s="209"/>
      <c r="K223" s="1">
        <v>2600</v>
      </c>
    </row>
    <row r="224" spans="1:12" s="1" customFormat="1" x14ac:dyDescent="0.25">
      <c r="A224" s="184"/>
      <c r="B224" s="184"/>
      <c r="C224" s="184"/>
      <c r="D224" s="184"/>
      <c r="E224" s="185"/>
      <c r="F224" s="185"/>
      <c r="K224" s="1">
        <f>SUM(K220:K223)</f>
        <v>71100</v>
      </c>
    </row>
    <row r="225" spans="1:11" s="1" customFormat="1" x14ac:dyDescent="0.25">
      <c r="A225" s="184"/>
      <c r="B225" s="184"/>
      <c r="C225" s="184"/>
      <c r="D225" s="184"/>
      <c r="E225" s="185"/>
      <c r="F225" s="185"/>
      <c r="K225" s="1">
        <f>71100-70860</f>
        <v>240</v>
      </c>
    </row>
    <row r="226" spans="1:11" s="1" customFormat="1" x14ac:dyDescent="0.25">
      <c r="A226" s="63"/>
      <c r="B226" s="63"/>
      <c r="C226" s="184" t="s">
        <v>2081</v>
      </c>
      <c r="D226" s="184" t="s">
        <v>137</v>
      </c>
      <c r="E226" s="209" t="s">
        <v>233</v>
      </c>
      <c r="F226" s="209"/>
      <c r="K226" s="1">
        <f>46+16+8</f>
        <v>70</v>
      </c>
    </row>
    <row r="227" spans="1:11" s="1" customFormat="1" x14ac:dyDescent="0.25">
      <c r="A227" s="63"/>
      <c r="B227" s="63"/>
      <c r="C227" s="63"/>
      <c r="D227" s="63"/>
      <c r="E227" s="119"/>
      <c r="F227" s="120"/>
    </row>
    <row r="228" spans="1:11" s="1" customFormat="1" ht="15.75" x14ac:dyDescent="0.25">
      <c r="A228" s="124"/>
      <c r="B228" s="210" t="s">
        <v>139</v>
      </c>
      <c r="C228" s="210"/>
      <c r="D228" s="62"/>
      <c r="E228" s="121"/>
      <c r="F228" s="62"/>
    </row>
    <row r="229" spans="1:11" s="1" customFormat="1" ht="15.75" x14ac:dyDescent="0.25">
      <c r="A229" s="124" t="s">
        <v>5121</v>
      </c>
      <c r="B229" s="180"/>
      <c r="C229" s="180"/>
      <c r="D229" s="124"/>
      <c r="E229" s="121"/>
      <c r="F229" s="62"/>
      <c r="H229" s="1">
        <v>5760</v>
      </c>
    </row>
    <row r="230" spans="1:11" s="1" customFormat="1" ht="15.75" x14ac:dyDescent="0.25">
      <c r="A230" s="180" t="s">
        <v>5131</v>
      </c>
      <c r="B230" s="180"/>
      <c r="C230" s="180"/>
      <c r="D230" s="181"/>
      <c r="E230" s="186"/>
      <c r="F230" s="181"/>
      <c r="H230" s="1">
        <v>58560</v>
      </c>
    </row>
    <row r="231" spans="1:11" s="1" customFormat="1" ht="15.75" x14ac:dyDescent="0.25">
      <c r="A231" s="180" t="s">
        <v>4829</v>
      </c>
      <c r="B231" s="180"/>
      <c r="C231" s="180"/>
      <c r="D231" s="124"/>
      <c r="E231" s="124"/>
      <c r="F231" s="124"/>
      <c r="H231" s="1">
        <v>840</v>
      </c>
    </row>
    <row r="232" spans="1:11" s="1" customFormat="1" ht="15.75" x14ac:dyDescent="0.25">
      <c r="A232" s="189" t="s">
        <v>5122</v>
      </c>
      <c r="B232" s="180"/>
      <c r="C232" s="180"/>
      <c r="D232" s="124"/>
      <c r="E232" s="124"/>
      <c r="F232" s="124"/>
      <c r="H232" s="1">
        <v>840</v>
      </c>
    </row>
    <row r="233" spans="1:11" s="1" customFormat="1" ht="18.75" x14ac:dyDescent="0.3">
      <c r="A233" s="190" t="s">
        <v>5123</v>
      </c>
      <c r="B233" s="187"/>
      <c r="C233" s="187"/>
      <c r="D233" s="187"/>
      <c r="E233" s="182"/>
      <c r="F233" s="182"/>
      <c r="H233" s="1">
        <v>4860</v>
      </c>
    </row>
    <row r="234" spans="1:11" s="1" customFormat="1" ht="18.75" x14ac:dyDescent="0.3">
      <c r="A234" s="190"/>
      <c r="B234" s="187"/>
      <c r="C234" s="187"/>
      <c r="D234" s="187"/>
      <c r="E234" s="182"/>
      <c r="F234" s="182"/>
    </row>
    <row r="235" spans="1:11" s="1" customFormat="1" ht="18.75" x14ac:dyDescent="0.3">
      <c r="A235" s="190"/>
      <c r="B235" s="187"/>
      <c r="C235" s="187"/>
      <c r="D235" s="187"/>
      <c r="E235" s="182"/>
      <c r="F235" s="182"/>
    </row>
    <row r="236" spans="1:11" s="1" customFormat="1" ht="18.75" x14ac:dyDescent="0.3">
      <c r="A236" s="190"/>
      <c r="B236" s="187"/>
      <c r="C236" s="187"/>
      <c r="D236" s="187"/>
      <c r="E236" s="182"/>
      <c r="F236" s="182"/>
    </row>
    <row r="237" spans="1:11" s="1" customFormat="1" ht="18.75" x14ac:dyDescent="0.3">
      <c r="A237" s="190"/>
      <c r="B237" s="187"/>
      <c r="C237" s="187"/>
      <c r="D237" s="187"/>
      <c r="E237" s="182"/>
      <c r="F237" s="182"/>
    </row>
    <row r="238" spans="1:11" s="1" customFormat="1" ht="18.75" x14ac:dyDescent="0.3">
      <c r="A238" s="190"/>
      <c r="B238" s="187"/>
      <c r="C238" s="187"/>
      <c r="D238" s="187"/>
      <c r="E238" s="182"/>
      <c r="F238" s="182"/>
    </row>
    <row r="239" spans="1:11" s="1" customFormat="1" ht="18.75" x14ac:dyDescent="0.3">
      <c r="A239" s="190"/>
      <c r="B239" s="187"/>
      <c r="C239" s="187"/>
      <c r="D239" s="187"/>
      <c r="E239" s="182"/>
      <c r="F239" s="182"/>
    </row>
    <row r="240" spans="1:11" s="1" customFormat="1" ht="18.75" x14ac:dyDescent="0.3">
      <c r="A240" s="190"/>
      <c r="B240" s="187"/>
      <c r="C240" s="187"/>
      <c r="D240" s="187"/>
      <c r="E240" s="182"/>
      <c r="F240" s="182"/>
    </row>
    <row r="241" spans="1:6" s="1" customFormat="1" ht="18.75" x14ac:dyDescent="0.3">
      <c r="A241" s="190"/>
      <c r="B241" s="187"/>
      <c r="C241" s="187"/>
      <c r="D241" s="187"/>
      <c r="E241" s="182"/>
      <c r="F241" s="182"/>
    </row>
    <row r="242" spans="1:6" s="1" customFormat="1" ht="18.75" x14ac:dyDescent="0.3">
      <c r="A242" s="190"/>
      <c r="B242" s="187"/>
      <c r="C242" s="187"/>
      <c r="D242" s="187"/>
      <c r="E242" s="182"/>
      <c r="F242" s="182"/>
    </row>
    <row r="243" spans="1:6" s="1" customFormat="1" ht="18.75" x14ac:dyDescent="0.3">
      <c r="A243" s="190"/>
      <c r="B243" s="187"/>
      <c r="C243" s="187"/>
      <c r="D243" s="187"/>
      <c r="E243" s="182"/>
      <c r="F243" s="182"/>
    </row>
    <row r="244" spans="1:6" s="1" customFormat="1" ht="18.75" x14ac:dyDescent="0.3">
      <c r="A244" s="190"/>
      <c r="B244" s="187"/>
      <c r="C244" s="187"/>
      <c r="D244" s="187"/>
      <c r="E244" s="182"/>
      <c r="F244" s="182"/>
    </row>
    <row r="245" spans="1:6" s="1" customFormat="1" ht="18.75" x14ac:dyDescent="0.3">
      <c r="A245" s="190"/>
      <c r="B245" s="187"/>
      <c r="C245" s="187"/>
      <c r="D245" s="187"/>
      <c r="E245" s="182"/>
      <c r="F245" s="182"/>
    </row>
    <row r="246" spans="1:6" s="1" customFormat="1" ht="18.75" x14ac:dyDescent="0.3">
      <c r="A246" s="190"/>
      <c r="B246" s="187"/>
      <c r="C246" s="187"/>
      <c r="D246" s="187"/>
      <c r="E246" s="182"/>
      <c r="F246" s="182"/>
    </row>
    <row r="247" spans="1:6" s="1" customFormat="1" ht="18.75" x14ac:dyDescent="0.3">
      <c r="A247" s="190"/>
      <c r="B247" s="187"/>
      <c r="C247" s="187"/>
      <c r="D247" s="187"/>
      <c r="E247" s="182"/>
      <c r="F247" s="182"/>
    </row>
    <row r="248" spans="1:6" s="1" customFormat="1" ht="18.75" x14ac:dyDescent="0.3">
      <c r="A248" s="190"/>
      <c r="B248" s="187"/>
      <c r="C248" s="187"/>
      <c r="D248" s="187"/>
      <c r="E248" s="182"/>
      <c r="F248" s="182"/>
    </row>
    <row r="249" spans="1:6" s="1" customFormat="1" ht="18.75" x14ac:dyDescent="0.3">
      <c r="A249" s="190"/>
      <c r="B249" s="187"/>
      <c r="C249" s="187"/>
      <c r="D249" s="187"/>
      <c r="E249" s="182"/>
      <c r="F249" s="182"/>
    </row>
    <row r="250" spans="1:6" s="1" customFormat="1" ht="18.75" x14ac:dyDescent="0.3">
      <c r="A250" s="190"/>
      <c r="B250" s="187"/>
      <c r="C250" s="187"/>
      <c r="D250" s="187"/>
      <c r="E250" s="182"/>
      <c r="F250" s="182"/>
    </row>
    <row r="251" spans="1:6" s="1" customFormat="1" ht="18.75" x14ac:dyDescent="0.3">
      <c r="A251" s="190"/>
      <c r="B251" s="187"/>
      <c r="C251" s="187"/>
      <c r="D251" s="187"/>
      <c r="E251" s="182"/>
      <c r="F251" s="182"/>
    </row>
    <row r="252" spans="1:6" s="1" customFormat="1" ht="18.75" x14ac:dyDescent="0.3">
      <c r="A252" s="190"/>
      <c r="B252" s="187"/>
      <c r="C252" s="187"/>
      <c r="D252" s="187"/>
      <c r="E252" s="182"/>
      <c r="F252" s="182"/>
    </row>
    <row r="253" spans="1:6" s="1" customFormat="1" ht="18.75" x14ac:dyDescent="0.3">
      <c r="A253" s="190"/>
      <c r="B253" s="187"/>
      <c r="C253" s="187"/>
      <c r="D253" s="187"/>
      <c r="E253" s="182"/>
      <c r="F253" s="182"/>
    </row>
    <row r="254" spans="1:6" s="1" customFormat="1" ht="18.75" x14ac:dyDescent="0.3">
      <c r="A254" s="190"/>
      <c r="B254" s="187"/>
      <c r="C254" s="187"/>
      <c r="D254" s="187"/>
      <c r="E254" s="182"/>
      <c r="F254" s="182"/>
    </row>
    <row r="255" spans="1:6" s="1" customFormat="1" ht="18.75" x14ac:dyDescent="0.3">
      <c r="A255" s="190"/>
      <c r="B255" s="187"/>
      <c r="C255" s="187"/>
      <c r="D255" s="187"/>
      <c r="E255" s="182"/>
      <c r="F255" s="182"/>
    </row>
    <row r="256" spans="1:6" s="1" customFormat="1" ht="18.75" x14ac:dyDescent="0.3">
      <c r="A256" s="190"/>
      <c r="B256" s="187"/>
      <c r="C256" s="187"/>
      <c r="D256" s="187"/>
      <c r="E256" s="182"/>
      <c r="F256" s="182"/>
    </row>
    <row r="257" spans="1:10" s="1" customFormat="1" ht="18.75" x14ac:dyDescent="0.3">
      <c r="A257" s="190"/>
      <c r="B257" s="187"/>
      <c r="C257" s="187"/>
      <c r="D257" s="187"/>
      <c r="E257" s="182"/>
      <c r="F257" s="182"/>
    </row>
    <row r="258" spans="1:10" s="1" customFormat="1" ht="18.75" x14ac:dyDescent="0.3">
      <c r="A258" s="190"/>
      <c r="B258" s="187"/>
      <c r="C258" s="187"/>
      <c r="D258" s="187"/>
      <c r="E258" s="182"/>
      <c r="F258" s="182"/>
    </row>
    <row r="259" spans="1:10" s="1" customFormat="1" ht="18.75" x14ac:dyDescent="0.3">
      <c r="A259" s="190"/>
      <c r="B259" s="187"/>
      <c r="C259" s="187"/>
      <c r="D259" s="187"/>
      <c r="E259" s="182"/>
      <c r="F259" s="182"/>
    </row>
    <row r="260" spans="1:10" s="1" customFormat="1" ht="18.75" x14ac:dyDescent="0.3">
      <c r="A260" s="190"/>
      <c r="B260" s="187"/>
      <c r="C260" s="187"/>
      <c r="D260" s="187"/>
      <c r="E260" s="182"/>
      <c r="F260" s="182"/>
    </row>
    <row r="261" spans="1:10" s="1" customFormat="1" ht="18.75" x14ac:dyDescent="0.3">
      <c r="A261" s="190"/>
      <c r="B261" s="187"/>
      <c r="C261" s="187"/>
      <c r="D261" s="187"/>
      <c r="E261" s="182"/>
      <c r="F261" s="182"/>
    </row>
    <row r="262" spans="1:10" s="1" customFormat="1" ht="18.75" x14ac:dyDescent="0.3">
      <c r="A262" s="190"/>
      <c r="B262" s="187"/>
      <c r="C262" s="187"/>
      <c r="D262" s="187"/>
      <c r="E262" s="182"/>
      <c r="F262" s="182"/>
    </row>
    <row r="263" spans="1:10" s="1" customFormat="1" ht="18.75" x14ac:dyDescent="0.3">
      <c r="A263" s="190"/>
      <c r="B263" s="187"/>
      <c r="C263" s="187"/>
      <c r="D263" s="187"/>
      <c r="E263" s="182"/>
      <c r="F263" s="182"/>
      <c r="H263" s="1">
        <f>SUM(H229:H233)</f>
        <v>70860</v>
      </c>
    </row>
    <row r="264" spans="1:10" s="1" customFormat="1" ht="18.75" x14ac:dyDescent="0.3">
      <c r="A264" s="190"/>
      <c r="B264" s="187"/>
      <c r="C264" s="187"/>
      <c r="D264" s="187"/>
      <c r="E264" s="182"/>
      <c r="F264" s="182"/>
    </row>
    <row r="265" spans="1:10" s="1" customFormat="1" ht="18.75" x14ac:dyDescent="0.3">
      <c r="A265" s="190"/>
      <c r="B265" s="187"/>
      <c r="C265" s="187"/>
      <c r="D265" s="187"/>
      <c r="E265" s="182"/>
      <c r="F265" s="182"/>
    </row>
    <row r="266" spans="1:10" s="1" customFormat="1" ht="18.75" x14ac:dyDescent="0.3">
      <c r="A266" s="190"/>
      <c r="B266" s="187"/>
      <c r="C266" s="187"/>
      <c r="D266" s="187"/>
      <c r="E266" s="182"/>
      <c r="F266" s="182"/>
    </row>
    <row r="267" spans="1:10" s="1" customFormat="1" ht="18.75" x14ac:dyDescent="0.3">
      <c r="A267" s="190"/>
      <c r="B267" s="187"/>
      <c r="C267" s="187"/>
      <c r="D267" s="187"/>
      <c r="E267" s="182"/>
      <c r="F267" s="182"/>
    </row>
    <row r="268" spans="1:10" s="1" customFormat="1" ht="18.75" x14ac:dyDescent="0.3">
      <c r="A268" s="190"/>
      <c r="B268" s="187"/>
      <c r="C268" s="187"/>
      <c r="D268" s="187"/>
      <c r="E268" s="182"/>
      <c r="F268" s="182"/>
    </row>
    <row r="269" spans="1:10" s="1" customFormat="1" ht="18.75" x14ac:dyDescent="0.3">
      <c r="A269" s="190"/>
      <c r="B269" s="187"/>
      <c r="C269" s="187"/>
      <c r="D269" s="187"/>
      <c r="E269" s="182"/>
      <c r="F269" s="182"/>
    </row>
    <row r="270" spans="1:10" s="1" customFormat="1" x14ac:dyDescent="0.25">
      <c r="D270" s="66"/>
    </row>
    <row r="271" spans="1:10" s="1" customFormat="1" x14ac:dyDescent="0.25">
      <c r="D271" s="66"/>
      <c r="J271" s="1">
        <f>45+20+3+2+1</f>
        <v>71</v>
      </c>
    </row>
    <row r="272" spans="1:10" s="1" customFormat="1" x14ac:dyDescent="0.25">
      <c r="D272" s="66"/>
    </row>
    <row r="273" spans="1:9" s="1" customFormat="1" ht="18.75" x14ac:dyDescent="0.3">
      <c r="A273" s="201" t="s">
        <v>1</v>
      </c>
      <c r="B273" s="201"/>
      <c r="C273" s="201"/>
      <c r="D273" s="201"/>
      <c r="E273" s="201"/>
      <c r="F273" s="201"/>
    </row>
    <row r="274" spans="1:9" s="1" customFormat="1" ht="22.5" x14ac:dyDescent="0.3">
      <c r="A274" s="202" t="s">
        <v>2</v>
      </c>
      <c r="B274" s="202"/>
      <c r="C274" s="202"/>
      <c r="D274" s="202"/>
      <c r="E274" s="202"/>
      <c r="F274" s="202"/>
    </row>
    <row r="275" spans="1:9" s="1" customFormat="1" ht="22.5" x14ac:dyDescent="0.3">
      <c r="A275" s="183"/>
      <c r="B275" s="183"/>
      <c r="C275" s="183"/>
      <c r="D275" s="183"/>
      <c r="E275" s="183"/>
      <c r="F275" s="183"/>
    </row>
    <row r="276" spans="1:9" s="1" customFormat="1" ht="28.5" x14ac:dyDescent="0.25">
      <c r="A276" s="84" t="s">
        <v>3</v>
      </c>
      <c r="B276" s="84" t="s">
        <v>4</v>
      </c>
      <c r="C276" s="85" t="s">
        <v>5</v>
      </c>
      <c r="D276" s="84" t="s">
        <v>6</v>
      </c>
      <c r="E276" s="86" t="s">
        <v>7</v>
      </c>
      <c r="F276" s="84" t="s">
        <v>8</v>
      </c>
    </row>
    <row r="277" spans="1:9" s="1" customFormat="1" x14ac:dyDescent="0.25">
      <c r="A277" s="102">
        <v>1</v>
      </c>
      <c r="B277" s="45" t="s">
        <v>4720</v>
      </c>
      <c r="C277" s="159" t="s">
        <v>4721</v>
      </c>
      <c r="D277" s="153" t="s">
        <v>790</v>
      </c>
      <c r="E277" s="127">
        <v>150000</v>
      </c>
      <c r="F277" s="27"/>
      <c r="I277" s="127">
        <v>150000</v>
      </c>
    </row>
    <row r="278" spans="1:9" s="1" customFormat="1" x14ac:dyDescent="0.25">
      <c r="A278" s="102">
        <v>2</v>
      </c>
      <c r="B278" s="45" t="s">
        <v>4755</v>
      </c>
      <c r="C278" s="159" t="s">
        <v>4722</v>
      </c>
      <c r="D278" s="153" t="s">
        <v>790</v>
      </c>
      <c r="E278" s="127">
        <v>150000</v>
      </c>
      <c r="F278" s="27"/>
      <c r="I278" s="127">
        <v>150000</v>
      </c>
    </row>
    <row r="279" spans="1:9" s="1" customFormat="1" x14ac:dyDescent="0.25">
      <c r="A279" s="102">
        <v>3</v>
      </c>
      <c r="B279" s="45" t="s">
        <v>4756</v>
      </c>
      <c r="C279" s="159" t="s">
        <v>4723</v>
      </c>
      <c r="D279" s="153" t="s">
        <v>790</v>
      </c>
      <c r="E279" s="127">
        <v>150000</v>
      </c>
      <c r="F279" s="27"/>
      <c r="I279" s="127">
        <v>150000</v>
      </c>
    </row>
    <row r="280" spans="1:9" s="1" customFormat="1" x14ac:dyDescent="0.25">
      <c r="A280" s="102">
        <v>4</v>
      </c>
      <c r="B280" s="45" t="s">
        <v>4757</v>
      </c>
      <c r="C280" s="159" t="s">
        <v>4724</v>
      </c>
      <c r="D280" s="153" t="s">
        <v>790</v>
      </c>
      <c r="E280" s="127">
        <v>150000</v>
      </c>
      <c r="F280" s="27"/>
      <c r="I280" s="127">
        <v>150000</v>
      </c>
    </row>
    <row r="281" spans="1:9" s="1" customFormat="1" x14ac:dyDescent="0.25">
      <c r="A281" s="102">
        <v>5</v>
      </c>
      <c r="B281" s="45" t="s">
        <v>4758</v>
      </c>
      <c r="C281" s="161" t="s">
        <v>4856</v>
      </c>
      <c r="D281" s="153" t="s">
        <v>790</v>
      </c>
      <c r="E281" s="127">
        <v>150000</v>
      </c>
      <c r="F281" s="27"/>
      <c r="I281" s="127">
        <v>150000</v>
      </c>
    </row>
    <row r="282" spans="1:9" s="1" customFormat="1" x14ac:dyDescent="0.25">
      <c r="A282" s="102">
        <v>6</v>
      </c>
      <c r="B282" s="45" t="s">
        <v>4759</v>
      </c>
      <c r="C282" s="159" t="s">
        <v>4725</v>
      </c>
      <c r="D282" s="153" t="s">
        <v>790</v>
      </c>
      <c r="E282" s="127">
        <v>150000</v>
      </c>
      <c r="F282" s="27"/>
      <c r="I282" s="127">
        <v>150000</v>
      </c>
    </row>
    <row r="283" spans="1:9" s="1" customFormat="1" x14ac:dyDescent="0.25">
      <c r="A283" s="102">
        <v>7</v>
      </c>
      <c r="B283" s="45" t="s">
        <v>4760</v>
      </c>
      <c r="C283" s="159" t="s">
        <v>4726</v>
      </c>
      <c r="D283" s="153" t="s">
        <v>790</v>
      </c>
      <c r="E283" s="127">
        <v>150000</v>
      </c>
      <c r="F283" s="27"/>
      <c r="I283" s="127">
        <v>150000</v>
      </c>
    </row>
    <row r="284" spans="1:9" s="1" customFormat="1" x14ac:dyDescent="0.25">
      <c r="A284" s="102">
        <v>8</v>
      </c>
      <c r="B284" s="45" t="s">
        <v>4761</v>
      </c>
      <c r="C284" s="159" t="s">
        <v>4727</v>
      </c>
      <c r="D284" s="153" t="s">
        <v>790</v>
      </c>
      <c r="E284" s="127">
        <v>150000</v>
      </c>
      <c r="F284" s="27"/>
      <c r="I284" s="127">
        <v>150000</v>
      </c>
    </row>
    <row r="285" spans="1:9" s="1" customFormat="1" x14ac:dyDescent="0.25">
      <c r="A285" s="102">
        <v>9</v>
      </c>
      <c r="B285" s="45" t="s">
        <v>4762</v>
      </c>
      <c r="C285" s="161" t="s">
        <v>4855</v>
      </c>
      <c r="D285" s="153" t="s">
        <v>790</v>
      </c>
      <c r="E285" s="127">
        <v>150000</v>
      </c>
      <c r="F285" s="27"/>
      <c r="I285" s="127">
        <v>150000</v>
      </c>
    </row>
    <row r="286" spans="1:9" s="1" customFormat="1" x14ac:dyDescent="0.25">
      <c r="A286" s="102">
        <v>10</v>
      </c>
      <c r="B286" s="45" t="s">
        <v>4763</v>
      </c>
      <c r="C286" s="161" t="s">
        <v>4854</v>
      </c>
      <c r="D286" s="153" t="s">
        <v>790</v>
      </c>
      <c r="E286" s="127">
        <v>150000</v>
      </c>
      <c r="F286" s="27"/>
      <c r="I286" s="127">
        <v>150000</v>
      </c>
    </row>
    <row r="287" spans="1:9" s="1" customFormat="1" x14ac:dyDescent="0.25">
      <c r="A287" s="102">
        <v>11</v>
      </c>
      <c r="B287" s="45" t="s">
        <v>4764</v>
      </c>
      <c r="C287" s="159" t="s">
        <v>4728</v>
      </c>
      <c r="D287" s="153" t="s">
        <v>790</v>
      </c>
      <c r="E287" s="127">
        <v>150000</v>
      </c>
      <c r="F287" s="27"/>
      <c r="I287" s="127">
        <v>150000</v>
      </c>
    </row>
    <row r="288" spans="1:9" s="1" customFormat="1" x14ac:dyDescent="0.25">
      <c r="A288" s="102">
        <v>12</v>
      </c>
      <c r="B288" s="45" t="s">
        <v>4765</v>
      </c>
      <c r="C288" s="161" t="s">
        <v>4857</v>
      </c>
      <c r="D288" s="153" t="s">
        <v>790</v>
      </c>
      <c r="E288" s="127">
        <v>150000</v>
      </c>
      <c r="F288" s="27"/>
      <c r="I288" s="127">
        <v>150000</v>
      </c>
    </row>
    <row r="289" spans="1:9" s="1" customFormat="1" x14ac:dyDescent="0.25">
      <c r="A289" s="102">
        <v>13</v>
      </c>
      <c r="B289" s="45" t="s">
        <v>4766</v>
      </c>
      <c r="C289" s="161" t="s">
        <v>4858</v>
      </c>
      <c r="D289" s="153" t="s">
        <v>790</v>
      </c>
      <c r="E289" s="127">
        <v>150000</v>
      </c>
      <c r="F289" s="27"/>
      <c r="I289" s="127">
        <v>150000</v>
      </c>
    </row>
    <row r="290" spans="1:9" s="1" customFormat="1" x14ac:dyDescent="0.25">
      <c r="A290" s="102">
        <v>14</v>
      </c>
      <c r="B290" s="45" t="s">
        <v>4767</v>
      </c>
      <c r="C290" s="161" t="s">
        <v>4851</v>
      </c>
      <c r="D290" s="153" t="s">
        <v>790</v>
      </c>
      <c r="E290" s="127">
        <v>150000</v>
      </c>
      <c r="F290" s="27"/>
      <c r="I290" s="127">
        <v>150000</v>
      </c>
    </row>
    <row r="291" spans="1:9" s="1" customFormat="1" x14ac:dyDescent="0.25">
      <c r="A291" s="102">
        <v>15</v>
      </c>
      <c r="B291" s="45" t="s">
        <v>4768</v>
      </c>
      <c r="C291" s="161" t="s">
        <v>4850</v>
      </c>
      <c r="D291" s="153" t="s">
        <v>790</v>
      </c>
      <c r="E291" s="127">
        <v>150000</v>
      </c>
      <c r="F291" s="27"/>
      <c r="I291" s="127">
        <v>150000</v>
      </c>
    </row>
    <row r="292" spans="1:9" s="1" customFormat="1" x14ac:dyDescent="0.25">
      <c r="A292" s="102">
        <v>16</v>
      </c>
      <c r="B292" s="45" t="s">
        <v>4769</v>
      </c>
      <c r="C292" s="159" t="s">
        <v>4729</v>
      </c>
      <c r="D292" s="153" t="s">
        <v>790</v>
      </c>
      <c r="E292" s="127">
        <v>150000</v>
      </c>
      <c r="F292" s="27"/>
      <c r="I292" s="127">
        <v>150000</v>
      </c>
    </row>
    <row r="293" spans="1:9" s="1" customFormat="1" x14ac:dyDescent="0.25">
      <c r="A293" s="102">
        <v>17</v>
      </c>
      <c r="B293" s="45" t="s">
        <v>4770</v>
      </c>
      <c r="C293" s="159" t="s">
        <v>4730</v>
      </c>
      <c r="D293" s="153" t="s">
        <v>790</v>
      </c>
      <c r="E293" s="127">
        <v>150000</v>
      </c>
      <c r="F293" s="27"/>
      <c r="I293" s="127">
        <v>150000</v>
      </c>
    </row>
    <row r="294" spans="1:9" s="1" customFormat="1" x14ac:dyDescent="0.25">
      <c r="A294" s="102">
        <v>18</v>
      </c>
      <c r="B294" s="45" t="s">
        <v>4771</v>
      </c>
      <c r="C294" s="161" t="s">
        <v>4852</v>
      </c>
      <c r="D294" s="153" t="s">
        <v>790</v>
      </c>
      <c r="E294" s="127">
        <v>150000</v>
      </c>
      <c r="F294" s="27"/>
      <c r="I294" s="127">
        <v>150000</v>
      </c>
    </row>
    <row r="295" spans="1:9" s="1" customFormat="1" x14ac:dyDescent="0.25">
      <c r="A295" s="102">
        <v>19</v>
      </c>
      <c r="B295" s="45" t="s">
        <v>4772</v>
      </c>
      <c r="C295" s="161" t="s">
        <v>4853</v>
      </c>
      <c r="D295" s="153" t="s">
        <v>4821</v>
      </c>
      <c r="E295" s="127">
        <v>150000</v>
      </c>
      <c r="F295" s="27"/>
      <c r="I295" s="127">
        <v>150000</v>
      </c>
    </row>
    <row r="296" spans="1:9" s="1" customFormat="1" x14ac:dyDescent="0.25">
      <c r="A296" s="102">
        <v>20</v>
      </c>
      <c r="B296" s="45" t="s">
        <v>4773</v>
      </c>
      <c r="C296" s="159" t="s">
        <v>4731</v>
      </c>
      <c r="D296" s="153" t="s">
        <v>790</v>
      </c>
      <c r="E296" s="127">
        <v>150000</v>
      </c>
      <c r="F296" s="27"/>
      <c r="I296" s="127">
        <v>150000</v>
      </c>
    </row>
    <row r="297" spans="1:9" s="1" customFormat="1" x14ac:dyDescent="0.25">
      <c r="A297" s="102">
        <v>21</v>
      </c>
      <c r="B297" s="45" t="s">
        <v>4774</v>
      </c>
      <c r="C297" s="161" t="s">
        <v>4848</v>
      </c>
      <c r="D297" s="153" t="s">
        <v>790</v>
      </c>
      <c r="E297" s="127">
        <v>150000</v>
      </c>
      <c r="F297" s="27"/>
      <c r="I297" s="127">
        <v>150000</v>
      </c>
    </row>
    <row r="298" spans="1:9" s="1" customFormat="1" x14ac:dyDescent="0.25">
      <c r="A298" s="102">
        <v>22</v>
      </c>
      <c r="B298" s="45" t="s">
        <v>4775</v>
      </c>
      <c r="C298" s="161" t="s">
        <v>4847</v>
      </c>
      <c r="D298" s="153" t="s">
        <v>790</v>
      </c>
      <c r="E298" s="127">
        <v>150000</v>
      </c>
      <c r="F298" s="27"/>
      <c r="I298" s="127">
        <v>150000</v>
      </c>
    </row>
    <row r="299" spans="1:9" s="1" customFormat="1" x14ac:dyDescent="0.25">
      <c r="A299" s="102">
        <v>23</v>
      </c>
      <c r="B299" s="45" t="s">
        <v>4776</v>
      </c>
      <c r="C299" s="161" t="s">
        <v>4849</v>
      </c>
      <c r="D299" s="153" t="s">
        <v>790</v>
      </c>
      <c r="E299" s="127">
        <v>150000</v>
      </c>
      <c r="F299" s="27"/>
      <c r="I299" s="127">
        <v>150000</v>
      </c>
    </row>
    <row r="300" spans="1:9" s="1" customFormat="1" x14ac:dyDescent="0.25">
      <c r="A300" s="102">
        <v>24</v>
      </c>
      <c r="B300" s="45" t="s">
        <v>4777</v>
      </c>
      <c r="C300" s="159" t="s">
        <v>4732</v>
      </c>
      <c r="D300" s="153" t="s">
        <v>790</v>
      </c>
      <c r="E300" s="127">
        <v>150000</v>
      </c>
      <c r="F300" s="27"/>
      <c r="I300" s="127">
        <v>150000</v>
      </c>
    </row>
    <row r="301" spans="1:9" s="1" customFormat="1" x14ac:dyDescent="0.25">
      <c r="A301" s="102">
        <v>25</v>
      </c>
      <c r="B301" s="45" t="s">
        <v>4778</v>
      </c>
      <c r="C301" s="159" t="s">
        <v>3132</v>
      </c>
      <c r="D301" s="153" t="s">
        <v>790</v>
      </c>
      <c r="E301" s="127">
        <v>150000</v>
      </c>
      <c r="F301" s="27"/>
      <c r="I301" s="127">
        <v>150000</v>
      </c>
    </row>
    <row r="302" spans="1:9" s="1" customFormat="1" x14ac:dyDescent="0.25">
      <c r="A302" s="102">
        <v>26</v>
      </c>
      <c r="B302" s="45" t="s">
        <v>4779</v>
      </c>
      <c r="C302" s="159" t="s">
        <v>4733</v>
      </c>
      <c r="D302" s="70" t="s">
        <v>4822</v>
      </c>
      <c r="E302" s="127">
        <v>840000</v>
      </c>
      <c r="F302" s="27"/>
      <c r="I302" s="127">
        <v>840000</v>
      </c>
    </row>
    <row r="303" spans="1:9" s="1" customFormat="1" x14ac:dyDescent="0.25">
      <c r="A303" s="102">
        <v>27</v>
      </c>
      <c r="B303" s="45" t="s">
        <v>4780</v>
      </c>
      <c r="C303" s="159" t="s">
        <v>4734</v>
      </c>
      <c r="D303" s="153" t="s">
        <v>4824</v>
      </c>
      <c r="E303" s="127">
        <v>840000</v>
      </c>
      <c r="F303" s="27"/>
      <c r="I303" s="127">
        <v>840000</v>
      </c>
    </row>
    <row r="304" spans="1:9" s="1" customFormat="1" x14ac:dyDescent="0.25">
      <c r="A304" s="102">
        <v>28</v>
      </c>
      <c r="B304" s="45" t="s">
        <v>4781</v>
      </c>
      <c r="C304" s="159" t="s">
        <v>4735</v>
      </c>
      <c r="D304" s="153" t="s">
        <v>790</v>
      </c>
      <c r="E304" s="127">
        <v>150000</v>
      </c>
      <c r="F304" s="27"/>
      <c r="I304" s="127">
        <v>150000</v>
      </c>
    </row>
    <row r="305" spans="1:9" s="1" customFormat="1" x14ac:dyDescent="0.25">
      <c r="A305" s="102">
        <v>29</v>
      </c>
      <c r="B305" s="45" t="s">
        <v>4782</v>
      </c>
      <c r="C305" s="159" t="s">
        <v>4736</v>
      </c>
      <c r="D305" s="153" t="s">
        <v>790</v>
      </c>
      <c r="E305" s="127">
        <v>150000</v>
      </c>
      <c r="F305" s="27"/>
      <c r="I305" s="127">
        <v>150000</v>
      </c>
    </row>
    <row r="306" spans="1:9" s="1" customFormat="1" x14ac:dyDescent="0.25">
      <c r="A306" s="102">
        <v>30</v>
      </c>
      <c r="B306" s="45" t="s">
        <v>4783</v>
      </c>
      <c r="C306" s="161" t="s">
        <v>4846</v>
      </c>
      <c r="D306" s="153" t="s">
        <v>790</v>
      </c>
      <c r="E306" s="127">
        <v>150000</v>
      </c>
      <c r="F306" s="27"/>
      <c r="I306" s="127">
        <v>150000</v>
      </c>
    </row>
    <row r="307" spans="1:9" s="1" customFormat="1" x14ac:dyDescent="0.25">
      <c r="A307" s="102">
        <v>31</v>
      </c>
      <c r="B307" s="45" t="s">
        <v>4784</v>
      </c>
      <c r="C307" s="159" t="s">
        <v>4737</v>
      </c>
      <c r="D307" s="153" t="s">
        <v>790</v>
      </c>
      <c r="E307" s="127">
        <v>150000</v>
      </c>
      <c r="F307" s="27"/>
      <c r="I307" s="127">
        <v>150000</v>
      </c>
    </row>
    <row r="308" spans="1:9" s="1" customFormat="1" x14ac:dyDescent="0.25">
      <c r="A308" s="102">
        <v>32</v>
      </c>
      <c r="B308" s="45" t="s">
        <v>4785</v>
      </c>
      <c r="C308" s="159" t="s">
        <v>4738</v>
      </c>
      <c r="D308" s="153" t="s">
        <v>790</v>
      </c>
      <c r="E308" s="127">
        <v>150000</v>
      </c>
      <c r="F308" s="27"/>
      <c r="I308" s="127">
        <v>150000</v>
      </c>
    </row>
    <row r="309" spans="1:9" s="1" customFormat="1" x14ac:dyDescent="0.25">
      <c r="A309" s="102">
        <v>33</v>
      </c>
      <c r="B309" s="45" t="s">
        <v>4786</v>
      </c>
      <c r="C309" s="159" t="s">
        <v>4739</v>
      </c>
      <c r="D309" s="153" t="s">
        <v>2962</v>
      </c>
      <c r="E309" s="127">
        <v>430000</v>
      </c>
      <c r="F309" s="27"/>
      <c r="I309" s="127">
        <v>430000</v>
      </c>
    </row>
    <row r="310" spans="1:9" s="1" customFormat="1" x14ac:dyDescent="0.25">
      <c r="A310" s="102">
        <v>34</v>
      </c>
      <c r="B310" s="45" t="s">
        <v>4787</v>
      </c>
      <c r="C310" s="159" t="s">
        <v>4740</v>
      </c>
      <c r="D310" s="153" t="s">
        <v>790</v>
      </c>
      <c r="E310" s="127">
        <v>150000</v>
      </c>
      <c r="F310" s="27"/>
      <c r="I310" s="127">
        <v>150000</v>
      </c>
    </row>
    <row r="311" spans="1:9" s="1" customFormat="1" x14ac:dyDescent="0.25">
      <c r="A311" s="102">
        <v>35</v>
      </c>
      <c r="B311" s="45" t="s">
        <v>4788</v>
      </c>
      <c r="C311" s="161" t="s">
        <v>4845</v>
      </c>
      <c r="D311" s="153" t="s">
        <v>790</v>
      </c>
      <c r="E311" s="127">
        <v>150000</v>
      </c>
      <c r="F311" s="27"/>
      <c r="I311" s="127">
        <v>150000</v>
      </c>
    </row>
    <row r="312" spans="1:9" s="1" customFormat="1" x14ac:dyDescent="0.25">
      <c r="A312" s="102">
        <v>36</v>
      </c>
      <c r="B312" s="45" t="s">
        <v>4789</v>
      </c>
      <c r="C312" s="159" t="s">
        <v>4741</v>
      </c>
      <c r="D312" s="153" t="s">
        <v>790</v>
      </c>
      <c r="E312" s="127">
        <v>150000</v>
      </c>
      <c r="F312" s="27"/>
      <c r="I312" s="127">
        <v>150000</v>
      </c>
    </row>
    <row r="313" spans="1:9" s="1" customFormat="1" x14ac:dyDescent="0.25">
      <c r="A313" s="102">
        <v>37</v>
      </c>
      <c r="B313" s="45" t="s">
        <v>4790</v>
      </c>
      <c r="C313" s="159" t="s">
        <v>582</v>
      </c>
      <c r="D313" s="153" t="s">
        <v>790</v>
      </c>
      <c r="E313" s="127">
        <v>150000</v>
      </c>
      <c r="F313" s="27"/>
      <c r="H313" s="127">
        <v>150000</v>
      </c>
    </row>
    <row r="314" spans="1:9" s="1" customFormat="1" x14ac:dyDescent="0.25">
      <c r="A314" s="102">
        <v>38</v>
      </c>
      <c r="B314" s="45" t="s">
        <v>4791</v>
      </c>
      <c r="C314" s="161" t="s">
        <v>4844</v>
      </c>
      <c r="D314" s="153" t="s">
        <v>790</v>
      </c>
      <c r="E314" s="127">
        <v>150000</v>
      </c>
      <c r="F314" s="27"/>
      <c r="H314" s="127">
        <v>150000</v>
      </c>
    </row>
    <row r="315" spans="1:9" s="1" customFormat="1" x14ac:dyDescent="0.25">
      <c r="A315" s="102">
        <v>39</v>
      </c>
      <c r="B315" s="45" t="s">
        <v>4792</v>
      </c>
      <c r="C315" s="161" t="s">
        <v>4843</v>
      </c>
      <c r="D315" s="153" t="s">
        <v>790</v>
      </c>
      <c r="E315" s="127">
        <v>150000</v>
      </c>
      <c r="F315" s="27"/>
      <c r="H315" s="127">
        <v>150000</v>
      </c>
    </row>
    <row r="316" spans="1:9" s="1" customFormat="1" x14ac:dyDescent="0.25">
      <c r="A316" s="102">
        <v>40</v>
      </c>
      <c r="B316" s="45" t="s">
        <v>4793</v>
      </c>
      <c r="C316" s="161" t="s">
        <v>4842</v>
      </c>
      <c r="D316" s="153" t="s">
        <v>790</v>
      </c>
      <c r="E316" s="127">
        <v>150000</v>
      </c>
      <c r="F316" s="27"/>
      <c r="H316" s="127">
        <v>150000</v>
      </c>
    </row>
    <row r="317" spans="1:9" s="1" customFormat="1" x14ac:dyDescent="0.25">
      <c r="A317" s="102">
        <v>41</v>
      </c>
      <c r="B317" s="45" t="s">
        <v>4794</v>
      </c>
      <c r="C317" s="161" t="s">
        <v>4841</v>
      </c>
      <c r="D317" s="153" t="s">
        <v>790</v>
      </c>
      <c r="E317" s="127">
        <v>150000</v>
      </c>
      <c r="F317" s="27"/>
      <c r="H317" s="127">
        <v>150000</v>
      </c>
    </row>
    <row r="318" spans="1:9" s="1" customFormat="1" x14ac:dyDescent="0.25">
      <c r="A318" s="102">
        <v>42</v>
      </c>
      <c r="B318" s="45" t="s">
        <v>4795</v>
      </c>
      <c r="C318" s="161" t="s">
        <v>4840</v>
      </c>
      <c r="D318" s="153" t="s">
        <v>2962</v>
      </c>
      <c r="E318" s="127">
        <v>430000</v>
      </c>
      <c r="F318" s="27"/>
      <c r="H318" s="127">
        <v>430000</v>
      </c>
    </row>
    <row r="319" spans="1:9" s="1" customFormat="1" x14ac:dyDescent="0.25">
      <c r="A319" s="102">
        <v>43</v>
      </c>
      <c r="B319" s="45" t="s">
        <v>4796</v>
      </c>
      <c r="C319" s="159" t="s">
        <v>4742</v>
      </c>
      <c r="D319" s="153" t="s">
        <v>790</v>
      </c>
      <c r="E319" s="127">
        <v>150000</v>
      </c>
      <c r="F319" s="27"/>
      <c r="H319" s="127">
        <v>150000</v>
      </c>
    </row>
    <row r="320" spans="1:9" s="1" customFormat="1" x14ac:dyDescent="0.25">
      <c r="A320" s="102">
        <v>44</v>
      </c>
      <c r="B320" s="45" t="s">
        <v>4797</v>
      </c>
      <c r="C320" s="159" t="s">
        <v>4743</v>
      </c>
      <c r="D320" s="153" t="s">
        <v>790</v>
      </c>
      <c r="E320" s="127">
        <v>150000</v>
      </c>
      <c r="F320" s="27"/>
      <c r="H320" s="127">
        <v>150000</v>
      </c>
    </row>
    <row r="321" spans="1:9" s="1" customFormat="1" x14ac:dyDescent="0.25">
      <c r="A321" s="102">
        <v>45</v>
      </c>
      <c r="B321" s="45" t="s">
        <v>4798</v>
      </c>
      <c r="C321" s="159" t="s">
        <v>4744</v>
      </c>
      <c r="D321" s="153" t="s">
        <v>790</v>
      </c>
      <c r="E321" s="127">
        <v>150000</v>
      </c>
      <c r="F321" s="27"/>
      <c r="H321" s="127">
        <v>150000</v>
      </c>
    </row>
    <row r="322" spans="1:9" s="1" customFormat="1" x14ac:dyDescent="0.25">
      <c r="A322" s="102">
        <v>46</v>
      </c>
      <c r="B322" s="45" t="s">
        <v>4799</v>
      </c>
      <c r="C322" s="159" t="s">
        <v>4745</v>
      </c>
      <c r="D322" s="153" t="s">
        <v>2962</v>
      </c>
      <c r="E322" s="127">
        <v>430000</v>
      </c>
      <c r="F322" s="27"/>
      <c r="H322" s="127">
        <v>430000</v>
      </c>
    </row>
    <row r="323" spans="1:9" s="1" customFormat="1" x14ac:dyDescent="0.25">
      <c r="A323" s="102">
        <v>47</v>
      </c>
      <c r="B323" s="45" t="s">
        <v>4800</v>
      </c>
      <c r="C323" s="161" t="s">
        <v>4839</v>
      </c>
      <c r="D323" s="153" t="s">
        <v>3148</v>
      </c>
      <c r="E323" s="127">
        <v>430000</v>
      </c>
      <c r="F323" s="27"/>
      <c r="I323" s="127">
        <v>430000</v>
      </c>
    </row>
    <row r="324" spans="1:9" s="1" customFormat="1" x14ac:dyDescent="0.25">
      <c r="A324" s="102">
        <v>48</v>
      </c>
      <c r="B324" s="45" t="s">
        <v>4801</v>
      </c>
      <c r="C324" s="159" t="s">
        <v>4746</v>
      </c>
      <c r="D324" s="153" t="s">
        <v>4823</v>
      </c>
      <c r="E324" s="127">
        <v>1100000</v>
      </c>
      <c r="F324" s="27"/>
      <c r="I324" s="127">
        <v>1100000</v>
      </c>
    </row>
    <row r="325" spans="1:9" s="1" customFormat="1" x14ac:dyDescent="0.25">
      <c r="A325" s="102">
        <v>49</v>
      </c>
      <c r="B325" s="45" t="s">
        <v>4802</v>
      </c>
      <c r="C325" s="161" t="s">
        <v>4838</v>
      </c>
      <c r="D325" s="153" t="s">
        <v>3148</v>
      </c>
      <c r="E325" s="127">
        <v>430000</v>
      </c>
      <c r="F325" s="27"/>
      <c r="I325" s="127">
        <v>430000</v>
      </c>
    </row>
    <row r="326" spans="1:9" s="1" customFormat="1" x14ac:dyDescent="0.25">
      <c r="A326" s="102">
        <v>50</v>
      </c>
      <c r="B326" s="45" t="s">
        <v>4803</v>
      </c>
      <c r="C326" s="161" t="s">
        <v>4837</v>
      </c>
      <c r="D326" s="153" t="s">
        <v>2962</v>
      </c>
      <c r="E326" s="127">
        <v>430000</v>
      </c>
      <c r="F326" s="27"/>
      <c r="I326" s="127">
        <v>430000</v>
      </c>
    </row>
    <row r="327" spans="1:9" s="1" customFormat="1" x14ac:dyDescent="0.25">
      <c r="A327" s="102">
        <v>51</v>
      </c>
      <c r="B327" s="45" t="s">
        <v>4804</v>
      </c>
      <c r="C327" s="161" t="s">
        <v>4837</v>
      </c>
      <c r="D327" s="153" t="s">
        <v>2962</v>
      </c>
      <c r="E327" s="127">
        <v>430000</v>
      </c>
      <c r="F327" s="27"/>
      <c r="I327" s="127">
        <v>430000</v>
      </c>
    </row>
    <row r="328" spans="1:9" s="1" customFormat="1" x14ac:dyDescent="0.25">
      <c r="A328" s="102">
        <v>52</v>
      </c>
      <c r="B328" s="45" t="s">
        <v>4805</v>
      </c>
      <c r="C328" s="159" t="s">
        <v>4747</v>
      </c>
      <c r="D328" s="153" t="s">
        <v>4824</v>
      </c>
      <c r="E328" s="127">
        <v>840000</v>
      </c>
      <c r="F328" s="27"/>
      <c r="I328" s="127">
        <v>840000</v>
      </c>
    </row>
    <row r="329" spans="1:9" s="1" customFormat="1" x14ac:dyDescent="0.25">
      <c r="A329" s="102">
        <v>53</v>
      </c>
      <c r="B329" s="45" t="s">
        <v>4806</v>
      </c>
      <c r="C329" s="159" t="s">
        <v>4820</v>
      </c>
      <c r="D329" s="153" t="s">
        <v>4827</v>
      </c>
      <c r="E329" s="127">
        <v>640000</v>
      </c>
      <c r="F329" s="27"/>
      <c r="I329" s="127">
        <v>640000</v>
      </c>
    </row>
    <row r="330" spans="1:9" s="1" customFormat="1" x14ac:dyDescent="0.25">
      <c r="A330" s="102">
        <v>54</v>
      </c>
      <c r="B330" s="45" t="s">
        <v>4807</v>
      </c>
      <c r="C330" s="161" t="s">
        <v>4836</v>
      </c>
      <c r="D330" s="153" t="s">
        <v>2962</v>
      </c>
      <c r="E330" s="127">
        <v>430000</v>
      </c>
      <c r="F330" s="27"/>
      <c r="I330" s="127">
        <v>430000</v>
      </c>
    </row>
    <row r="331" spans="1:9" s="1" customFormat="1" x14ac:dyDescent="0.25">
      <c r="A331" s="102">
        <v>55</v>
      </c>
      <c r="B331" s="45" t="s">
        <v>4808</v>
      </c>
      <c r="C331" s="159" t="s">
        <v>4748</v>
      </c>
      <c r="D331" s="160" t="s">
        <v>4825</v>
      </c>
      <c r="E331" s="127">
        <v>270000</v>
      </c>
      <c r="F331" s="27"/>
      <c r="H331" s="127">
        <v>270000</v>
      </c>
      <c r="I331" s="127">
        <v>640000</v>
      </c>
    </row>
    <row r="332" spans="1:9" s="1" customFormat="1" x14ac:dyDescent="0.25">
      <c r="A332" s="102">
        <v>56</v>
      </c>
      <c r="B332" s="45" t="s">
        <v>4809</v>
      </c>
      <c r="C332" s="159" t="s">
        <v>4749</v>
      </c>
      <c r="D332" s="153" t="s">
        <v>4827</v>
      </c>
      <c r="E332" s="127">
        <v>640000</v>
      </c>
      <c r="F332" s="27"/>
      <c r="I332" s="127">
        <v>640000</v>
      </c>
    </row>
    <row r="333" spans="1:9" s="1" customFormat="1" x14ac:dyDescent="0.25">
      <c r="A333" s="102">
        <v>57</v>
      </c>
      <c r="B333" s="45" t="s">
        <v>4810</v>
      </c>
      <c r="C333" s="159" t="s">
        <v>4750</v>
      </c>
      <c r="D333" s="153" t="s">
        <v>4827</v>
      </c>
      <c r="E333" s="127">
        <v>640000</v>
      </c>
      <c r="F333" s="27"/>
      <c r="I333" s="127">
        <v>640000</v>
      </c>
    </row>
    <row r="334" spans="1:9" s="1" customFormat="1" x14ac:dyDescent="0.25">
      <c r="A334" s="102">
        <v>58</v>
      </c>
      <c r="B334" s="45" t="s">
        <v>4811</v>
      </c>
      <c r="C334" s="159" t="s">
        <v>4751</v>
      </c>
      <c r="D334" s="153" t="s">
        <v>4827</v>
      </c>
      <c r="E334" s="127">
        <v>640000</v>
      </c>
      <c r="F334" s="27"/>
      <c r="I334" s="127">
        <v>640000</v>
      </c>
    </row>
    <row r="335" spans="1:9" s="1" customFormat="1" x14ac:dyDescent="0.25">
      <c r="A335" s="102">
        <v>59</v>
      </c>
      <c r="B335" s="45" t="s">
        <v>4812</v>
      </c>
      <c r="C335" s="159" t="s">
        <v>4752</v>
      </c>
      <c r="D335" s="153" t="s">
        <v>4827</v>
      </c>
      <c r="E335" s="127">
        <v>640000</v>
      </c>
      <c r="F335" s="27"/>
      <c r="I335" s="127">
        <v>640000</v>
      </c>
    </row>
    <row r="336" spans="1:9" s="1" customFormat="1" x14ac:dyDescent="0.25">
      <c r="A336" s="102">
        <v>60</v>
      </c>
      <c r="B336" s="45" t="s">
        <v>4813</v>
      </c>
      <c r="C336" s="159" t="s">
        <v>4753</v>
      </c>
      <c r="D336" s="153" t="s">
        <v>4827</v>
      </c>
      <c r="E336" s="127">
        <v>640000</v>
      </c>
      <c r="F336" s="27"/>
      <c r="I336" s="127">
        <v>480000</v>
      </c>
    </row>
    <row r="337" spans="1:11" s="1" customFormat="1" x14ac:dyDescent="0.25">
      <c r="A337" s="102">
        <v>61</v>
      </c>
      <c r="B337" s="45" t="s">
        <v>4814</v>
      </c>
      <c r="C337" s="161" t="s">
        <v>1479</v>
      </c>
      <c r="D337" s="153" t="s">
        <v>3148</v>
      </c>
      <c r="E337" s="127">
        <v>480000</v>
      </c>
      <c r="F337" s="27"/>
      <c r="I337" s="127">
        <v>480000</v>
      </c>
    </row>
    <row r="338" spans="1:11" s="1" customFormat="1" x14ac:dyDescent="0.25">
      <c r="A338" s="102">
        <v>62</v>
      </c>
      <c r="B338" s="45" t="s">
        <v>4815</v>
      </c>
      <c r="C338" s="159" t="s">
        <v>4754</v>
      </c>
      <c r="D338" s="153" t="s">
        <v>2962</v>
      </c>
      <c r="E338" s="127">
        <v>480000</v>
      </c>
      <c r="F338" s="27"/>
      <c r="I338" s="127">
        <v>480000</v>
      </c>
    </row>
    <row r="339" spans="1:11" s="1" customFormat="1" x14ac:dyDescent="0.25">
      <c r="A339" s="102">
        <v>63</v>
      </c>
      <c r="B339" s="45" t="s">
        <v>4816</v>
      </c>
      <c r="C339" s="161" t="s">
        <v>4833</v>
      </c>
      <c r="D339" s="153" t="s">
        <v>2962</v>
      </c>
      <c r="E339" s="127">
        <v>480000</v>
      </c>
      <c r="F339" s="27"/>
      <c r="I339" s="127">
        <v>480000</v>
      </c>
    </row>
    <row r="340" spans="1:11" s="1" customFormat="1" x14ac:dyDescent="0.25">
      <c r="A340" s="102">
        <v>64</v>
      </c>
      <c r="B340" s="45" t="s">
        <v>4817</v>
      </c>
      <c r="C340" s="161" t="s">
        <v>1491</v>
      </c>
      <c r="D340" s="153" t="s">
        <v>2962</v>
      </c>
      <c r="E340" s="127">
        <v>480000</v>
      </c>
      <c r="F340" s="27"/>
      <c r="I340" s="127">
        <v>480000</v>
      </c>
    </row>
    <row r="341" spans="1:11" s="1" customFormat="1" x14ac:dyDescent="0.25">
      <c r="A341" s="102">
        <v>65</v>
      </c>
      <c r="B341" s="45" t="s">
        <v>4818</v>
      </c>
      <c r="C341" s="161" t="s">
        <v>4834</v>
      </c>
      <c r="D341" s="153" t="s">
        <v>2720</v>
      </c>
      <c r="E341" s="127">
        <v>480000</v>
      </c>
      <c r="F341" s="27"/>
      <c r="H341" s="127">
        <v>270000</v>
      </c>
      <c r="I341" s="13">
        <f>SUM(I277:I340)</f>
        <v>17390000</v>
      </c>
      <c r="K341" s="13">
        <f>I341+H343</f>
        <v>22870000</v>
      </c>
    </row>
    <row r="342" spans="1:11" s="1" customFormat="1" x14ac:dyDescent="0.25">
      <c r="A342" s="102">
        <v>66</v>
      </c>
      <c r="B342" s="45" t="s">
        <v>4819</v>
      </c>
      <c r="C342" s="161" t="s">
        <v>4835</v>
      </c>
      <c r="D342" s="153" t="s">
        <v>3148</v>
      </c>
      <c r="E342" s="127">
        <v>2880000</v>
      </c>
      <c r="F342" s="27" t="s">
        <v>3140</v>
      </c>
      <c r="H342" s="127">
        <v>2880000</v>
      </c>
    </row>
    <row r="343" spans="1:11" s="1" customFormat="1" x14ac:dyDescent="0.25">
      <c r="A343" s="102">
        <v>67</v>
      </c>
      <c r="B343" s="45" t="s">
        <v>4859</v>
      </c>
      <c r="C343" s="4" t="s">
        <v>1111</v>
      </c>
      <c r="D343" s="160" t="s">
        <v>4825</v>
      </c>
      <c r="E343" s="127">
        <v>270000</v>
      </c>
      <c r="F343" s="27"/>
      <c r="H343" s="13">
        <f>SUM(H313:H342)</f>
        <v>5480000</v>
      </c>
    </row>
    <row r="344" spans="1:11" s="1" customFormat="1" x14ac:dyDescent="0.25">
      <c r="A344" s="213" t="s">
        <v>2317</v>
      </c>
      <c r="B344" s="214"/>
      <c r="C344" s="214"/>
      <c r="D344" s="215"/>
      <c r="E344" s="116">
        <f>SUM(E277:E343)</f>
        <v>22870000</v>
      </c>
      <c r="F344" s="117"/>
    </row>
    <row r="345" spans="1:11" s="1" customFormat="1" ht="15.75" x14ac:dyDescent="0.25">
      <c r="A345" s="204" t="s">
        <v>4860</v>
      </c>
      <c r="B345" s="205"/>
      <c r="C345" s="205"/>
      <c r="D345" s="205"/>
      <c r="E345" s="205"/>
      <c r="F345" s="206"/>
    </row>
    <row r="346" spans="1:11" s="1" customFormat="1" x14ac:dyDescent="0.25">
      <c r="A346" s="207" t="s">
        <v>4832</v>
      </c>
      <c r="B346" s="207"/>
      <c r="C346" s="207"/>
      <c r="D346" s="207"/>
      <c r="E346" s="207"/>
      <c r="F346" s="207"/>
    </row>
    <row r="347" spans="1:11" s="1" customFormat="1" x14ac:dyDescent="0.25">
      <c r="A347" s="208" t="s">
        <v>133</v>
      </c>
      <c r="B347" s="208"/>
      <c r="C347" s="174" t="s">
        <v>134</v>
      </c>
      <c r="D347" s="174" t="s">
        <v>135</v>
      </c>
      <c r="E347" s="209" t="s">
        <v>232</v>
      </c>
      <c r="F347" s="209"/>
    </row>
    <row r="348" spans="1:11" s="1" customFormat="1" x14ac:dyDescent="0.25">
      <c r="A348" s="174"/>
      <c r="B348" s="174"/>
      <c r="C348" s="174"/>
      <c r="D348" s="174"/>
      <c r="E348" s="175"/>
      <c r="F348" s="175"/>
    </row>
    <row r="349" spans="1:11" s="1" customFormat="1" x14ac:dyDescent="0.25">
      <c r="A349" s="174"/>
      <c r="B349" s="174"/>
      <c r="C349" s="174"/>
      <c r="D349" s="174"/>
      <c r="E349" s="175"/>
      <c r="F349" s="175"/>
    </row>
    <row r="350" spans="1:11" s="1" customFormat="1" x14ac:dyDescent="0.25">
      <c r="A350" s="133"/>
      <c r="B350" s="133"/>
      <c r="C350" s="134"/>
      <c r="D350" s="133"/>
      <c r="E350" s="135"/>
      <c r="F350" s="133"/>
    </row>
    <row r="351" spans="1:11" s="1" customFormat="1" x14ac:dyDescent="0.25">
      <c r="A351" s="174"/>
      <c r="B351" s="174"/>
      <c r="C351" s="174"/>
      <c r="D351" s="174"/>
      <c r="E351" s="175"/>
      <c r="F351" s="175"/>
    </row>
    <row r="352" spans="1:11" s="1" customFormat="1" x14ac:dyDescent="0.25">
      <c r="A352" s="63"/>
      <c r="B352" s="63"/>
      <c r="C352" s="174" t="s">
        <v>2081</v>
      </c>
      <c r="D352" s="174" t="s">
        <v>137</v>
      </c>
      <c r="E352" s="209" t="s">
        <v>233</v>
      </c>
      <c r="F352" s="209"/>
    </row>
    <row r="353" spans="1:10" s="1" customFormat="1" x14ac:dyDescent="0.25">
      <c r="A353" s="63"/>
      <c r="B353" s="63"/>
      <c r="C353" s="63"/>
      <c r="D353" s="63"/>
      <c r="E353" s="119"/>
      <c r="F353" s="120"/>
    </row>
    <row r="354" spans="1:10" s="1" customFormat="1" ht="15.75" x14ac:dyDescent="0.25">
      <c r="A354" s="124"/>
      <c r="B354" s="210" t="s">
        <v>139</v>
      </c>
      <c r="C354" s="210"/>
      <c r="D354" s="62"/>
      <c r="E354" s="121"/>
      <c r="F354" s="62"/>
    </row>
    <row r="355" spans="1:10" s="1" customFormat="1" ht="15.75" x14ac:dyDescent="0.25">
      <c r="A355" s="124" t="s">
        <v>4828</v>
      </c>
      <c r="B355" s="171"/>
      <c r="C355" s="171"/>
      <c r="D355" s="124"/>
      <c r="E355" s="121"/>
      <c r="F355" s="62"/>
      <c r="H355" s="1">
        <v>3840</v>
      </c>
    </row>
    <row r="356" spans="1:10" s="1" customFormat="1" ht="15.75" x14ac:dyDescent="0.25">
      <c r="A356" s="171" t="s">
        <v>4830</v>
      </c>
      <c r="B356" s="171"/>
      <c r="C356" s="171"/>
      <c r="D356" s="24"/>
      <c r="E356" s="176"/>
      <c r="F356" s="172"/>
      <c r="H356" s="1">
        <v>6150</v>
      </c>
    </row>
    <row r="357" spans="1:10" s="1" customFormat="1" ht="15.75" x14ac:dyDescent="0.25">
      <c r="A357" s="171" t="s">
        <v>4826</v>
      </c>
      <c r="B357" s="171"/>
      <c r="C357" s="171"/>
      <c r="D357" s="172"/>
      <c r="E357" s="176"/>
      <c r="F357" s="172"/>
      <c r="H357" s="1">
        <v>840</v>
      </c>
    </row>
    <row r="358" spans="1:10" s="1" customFormat="1" ht="15.75" x14ac:dyDescent="0.25">
      <c r="A358" s="171" t="s">
        <v>4829</v>
      </c>
      <c r="B358" s="171"/>
      <c r="C358" s="171"/>
      <c r="D358" s="124"/>
      <c r="E358" s="124"/>
      <c r="F358" s="124"/>
      <c r="H358" s="1">
        <v>1680</v>
      </c>
    </row>
    <row r="359" spans="1:10" s="1" customFormat="1" ht="15.75" x14ac:dyDescent="0.25">
      <c r="A359" s="189" t="s">
        <v>4861</v>
      </c>
      <c r="B359" s="171"/>
      <c r="C359" s="171"/>
      <c r="D359" s="124"/>
      <c r="E359" s="124"/>
      <c r="F359" s="124"/>
      <c r="H359" s="1">
        <v>540</v>
      </c>
      <c r="J359" s="1">
        <f>270+270</f>
        <v>540</v>
      </c>
    </row>
    <row r="360" spans="1:10" s="1" customFormat="1" ht="18.75" x14ac:dyDescent="0.3">
      <c r="A360" s="190" t="s">
        <v>4862</v>
      </c>
      <c r="B360" s="187"/>
      <c r="C360" s="187"/>
      <c r="D360" s="187"/>
      <c r="E360" s="173"/>
      <c r="F360" s="173"/>
      <c r="H360" s="1">
        <v>1100</v>
      </c>
    </row>
    <row r="361" spans="1:10" s="1" customFormat="1" ht="15.75" x14ac:dyDescent="0.25">
      <c r="A361" s="188" t="s">
        <v>4831</v>
      </c>
      <c r="B361" s="124"/>
      <c r="C361" s="124"/>
      <c r="D361" s="124"/>
      <c r="H361" s="1">
        <v>8720</v>
      </c>
    </row>
    <row r="362" spans="1:10" s="1" customFormat="1" x14ac:dyDescent="0.25">
      <c r="D362" s="66"/>
      <c r="H362" s="1">
        <f>SUM(H355:H361)</f>
        <v>22870</v>
      </c>
    </row>
    <row r="363" spans="1:10" s="1" customFormat="1" x14ac:dyDescent="0.25">
      <c r="D363" s="66"/>
    </row>
    <row r="364" spans="1:10" s="1" customFormat="1" x14ac:dyDescent="0.25">
      <c r="D364" s="66"/>
    </row>
    <row r="365" spans="1:10" s="1" customFormat="1" x14ac:dyDescent="0.25">
      <c r="D365" s="66"/>
    </row>
    <row r="366" spans="1:10" s="1" customFormat="1" x14ac:dyDescent="0.25">
      <c r="D366" s="66"/>
    </row>
    <row r="367" spans="1:10" s="1" customFormat="1" x14ac:dyDescent="0.25">
      <c r="D367" s="66"/>
    </row>
    <row r="368" spans="1:10" s="1" customFormat="1" x14ac:dyDescent="0.25">
      <c r="D368" s="66"/>
    </row>
    <row r="369" spans="1:9" s="1" customFormat="1" x14ac:dyDescent="0.25">
      <c r="D369" s="66"/>
    </row>
    <row r="370" spans="1:9" s="1" customFormat="1" x14ac:dyDescent="0.25">
      <c r="D370" s="66"/>
    </row>
    <row r="371" spans="1:9" s="1" customFormat="1" x14ac:dyDescent="0.25">
      <c r="D371" s="66"/>
    </row>
    <row r="372" spans="1:9" s="1" customFormat="1" x14ac:dyDescent="0.25">
      <c r="D372" s="66"/>
    </row>
    <row r="373" spans="1:9" s="1" customFormat="1" x14ac:dyDescent="0.25">
      <c r="D373" s="66"/>
    </row>
    <row r="374" spans="1:9" s="1" customFormat="1" x14ac:dyDescent="0.25">
      <c r="D374" s="66"/>
    </row>
    <row r="375" spans="1:9" s="1" customFormat="1" x14ac:dyDescent="0.25">
      <c r="D375" s="66"/>
    </row>
    <row r="376" spans="1:9" s="1" customFormat="1" x14ac:dyDescent="0.25">
      <c r="D376" s="66"/>
    </row>
    <row r="377" spans="1:9" s="1" customFormat="1" ht="18.75" x14ac:dyDescent="0.3">
      <c r="A377" s="200" t="s">
        <v>0</v>
      </c>
      <c r="B377" s="200"/>
      <c r="C377" s="200"/>
      <c r="D377" s="200"/>
      <c r="E377" s="200"/>
      <c r="F377" s="200"/>
    </row>
    <row r="378" spans="1:9" s="1" customFormat="1" ht="18.75" x14ac:dyDescent="0.3">
      <c r="A378" s="201" t="s">
        <v>1</v>
      </c>
      <c r="B378" s="201"/>
      <c r="C378" s="201"/>
      <c r="D378" s="201"/>
      <c r="E378" s="201"/>
      <c r="F378" s="201"/>
    </row>
    <row r="379" spans="1:9" s="1" customFormat="1" ht="22.5" x14ac:dyDescent="0.3">
      <c r="A379" s="202" t="s">
        <v>2</v>
      </c>
      <c r="B379" s="202"/>
      <c r="C379" s="202"/>
      <c r="D379" s="202"/>
      <c r="E379" s="202"/>
      <c r="F379" s="202"/>
    </row>
    <row r="380" spans="1:9" s="107" customFormat="1" ht="22.5" x14ac:dyDescent="0.3">
      <c r="A380" s="167"/>
      <c r="B380" s="167"/>
      <c r="C380" s="167"/>
      <c r="D380" s="167"/>
      <c r="E380" s="167"/>
      <c r="F380" s="167"/>
    </row>
    <row r="381" spans="1:9" s="1" customFormat="1" ht="28.5" x14ac:dyDescent="0.25">
      <c r="A381" s="84" t="s">
        <v>3</v>
      </c>
      <c r="B381" s="84" t="s">
        <v>4</v>
      </c>
      <c r="C381" s="85" t="s">
        <v>5</v>
      </c>
      <c r="D381" s="84" t="s">
        <v>6</v>
      </c>
      <c r="E381" s="86" t="s">
        <v>7</v>
      </c>
      <c r="F381" s="84" t="s">
        <v>8</v>
      </c>
    </row>
    <row r="382" spans="1:9" s="1" customFormat="1" x14ac:dyDescent="0.25">
      <c r="A382" s="102">
        <v>1</v>
      </c>
      <c r="B382" s="45" t="s">
        <v>4218</v>
      </c>
      <c r="C382" s="4" t="s">
        <v>591</v>
      </c>
      <c r="D382" s="76" t="s">
        <v>790</v>
      </c>
      <c r="E382" s="14">
        <v>150000</v>
      </c>
      <c r="F382" s="27"/>
      <c r="I382" s="14">
        <v>150000</v>
      </c>
    </row>
    <row r="383" spans="1:9" s="1" customFormat="1" x14ac:dyDescent="0.25">
      <c r="A383" s="102">
        <v>2</v>
      </c>
      <c r="B383" s="45" t="s">
        <v>4437</v>
      </c>
      <c r="C383" s="4" t="s">
        <v>4219</v>
      </c>
      <c r="D383" s="76" t="s">
        <v>790</v>
      </c>
      <c r="E383" s="14">
        <v>150000</v>
      </c>
      <c r="F383" s="27"/>
      <c r="I383" s="14">
        <v>150000</v>
      </c>
    </row>
    <row r="384" spans="1:9" s="1" customFormat="1" x14ac:dyDescent="0.25">
      <c r="A384" s="102">
        <v>3</v>
      </c>
      <c r="B384" s="45" t="s">
        <v>4438</v>
      </c>
      <c r="C384" s="4" t="s">
        <v>4220</v>
      </c>
      <c r="D384" s="76" t="s">
        <v>790</v>
      </c>
      <c r="E384" s="14">
        <v>150000</v>
      </c>
      <c r="F384" s="27"/>
      <c r="I384" s="14">
        <v>150000</v>
      </c>
    </row>
    <row r="385" spans="1:9" s="1" customFormat="1" x14ac:dyDescent="0.25">
      <c r="A385" s="102">
        <v>4</v>
      </c>
      <c r="B385" s="45" t="s">
        <v>4439</v>
      </c>
      <c r="C385" s="4" t="s">
        <v>4221</v>
      </c>
      <c r="D385" s="76" t="s">
        <v>790</v>
      </c>
      <c r="E385" s="14">
        <v>150000</v>
      </c>
      <c r="F385" s="27"/>
      <c r="I385" s="14">
        <v>150000</v>
      </c>
    </row>
    <row r="386" spans="1:9" s="1" customFormat="1" x14ac:dyDescent="0.25">
      <c r="A386" s="102">
        <v>5</v>
      </c>
      <c r="B386" s="45" t="s">
        <v>4440</v>
      </c>
      <c r="C386" s="4" t="s">
        <v>4222</v>
      </c>
      <c r="D386" s="76" t="s">
        <v>790</v>
      </c>
      <c r="E386" s="14">
        <v>150000</v>
      </c>
      <c r="F386" s="27"/>
      <c r="I386" s="14">
        <v>150000</v>
      </c>
    </row>
    <row r="387" spans="1:9" s="1" customFormat="1" x14ac:dyDescent="0.25">
      <c r="A387" s="102">
        <v>6</v>
      </c>
      <c r="B387" s="45" t="s">
        <v>4441</v>
      </c>
      <c r="C387" s="4" t="s">
        <v>4223</v>
      </c>
      <c r="D387" s="76" t="s">
        <v>790</v>
      </c>
      <c r="E387" s="14">
        <v>150000</v>
      </c>
      <c r="F387" s="27"/>
      <c r="I387" s="14">
        <v>150000</v>
      </c>
    </row>
    <row r="388" spans="1:9" s="1" customFormat="1" x14ac:dyDescent="0.25">
      <c r="A388" s="102">
        <v>7</v>
      </c>
      <c r="B388" s="45" t="s">
        <v>4442</v>
      </c>
      <c r="C388" s="4" t="s">
        <v>4224</v>
      </c>
      <c r="D388" s="76" t="s">
        <v>790</v>
      </c>
      <c r="E388" s="14">
        <v>150000</v>
      </c>
      <c r="F388" s="27"/>
      <c r="I388" s="14">
        <v>150000</v>
      </c>
    </row>
    <row r="389" spans="1:9" s="1" customFormat="1" x14ac:dyDescent="0.25">
      <c r="A389" s="102">
        <v>8</v>
      </c>
      <c r="B389" s="45" t="s">
        <v>4443</v>
      </c>
      <c r="C389" s="4" t="s">
        <v>4225</v>
      </c>
      <c r="D389" s="76" t="s">
        <v>790</v>
      </c>
      <c r="E389" s="14">
        <v>150000</v>
      </c>
      <c r="F389" s="27"/>
      <c r="I389" s="14">
        <v>150000</v>
      </c>
    </row>
    <row r="390" spans="1:9" s="1" customFormat="1" x14ac:dyDescent="0.25">
      <c r="A390" s="102">
        <v>9</v>
      </c>
      <c r="B390" s="45" t="s">
        <v>4444</v>
      </c>
      <c r="C390" s="4" t="s">
        <v>4226</v>
      </c>
      <c r="D390" s="76" t="s">
        <v>790</v>
      </c>
      <c r="E390" s="14">
        <v>150000</v>
      </c>
      <c r="F390" s="27"/>
      <c r="I390" s="14">
        <v>150000</v>
      </c>
    </row>
    <row r="391" spans="1:9" s="1" customFormat="1" x14ac:dyDescent="0.25">
      <c r="A391" s="102">
        <v>10</v>
      </c>
      <c r="B391" s="45" t="s">
        <v>4445</v>
      </c>
      <c r="C391" s="4" t="s">
        <v>4227</v>
      </c>
      <c r="D391" s="76" t="s">
        <v>790</v>
      </c>
      <c r="E391" s="14">
        <v>150000</v>
      </c>
      <c r="F391" s="27"/>
      <c r="I391" s="14">
        <v>150000</v>
      </c>
    </row>
    <row r="392" spans="1:9" s="1" customFormat="1" x14ac:dyDescent="0.25">
      <c r="A392" s="102">
        <v>11</v>
      </c>
      <c r="B392" s="45" t="s">
        <v>4446</v>
      </c>
      <c r="C392" s="4" t="s">
        <v>4228</v>
      </c>
      <c r="D392" s="76" t="s">
        <v>790</v>
      </c>
      <c r="E392" s="14">
        <v>150000</v>
      </c>
      <c r="F392" s="27"/>
      <c r="I392" s="14">
        <v>150000</v>
      </c>
    </row>
    <row r="393" spans="1:9" s="1" customFormat="1" x14ac:dyDescent="0.25">
      <c r="A393" s="102">
        <v>12</v>
      </c>
      <c r="B393" s="45" t="s">
        <v>4447</v>
      </c>
      <c r="C393" s="4" t="s">
        <v>4229</v>
      </c>
      <c r="D393" s="76" t="s">
        <v>790</v>
      </c>
      <c r="E393" s="14">
        <v>150000</v>
      </c>
      <c r="F393" s="27"/>
      <c r="I393" s="14">
        <v>150000</v>
      </c>
    </row>
    <row r="394" spans="1:9" s="1" customFormat="1" x14ac:dyDescent="0.25">
      <c r="A394" s="102">
        <v>13</v>
      </c>
      <c r="B394" s="45" t="s">
        <v>4448</v>
      </c>
      <c r="C394" s="4" t="s">
        <v>4230</v>
      </c>
      <c r="D394" s="76" t="s">
        <v>790</v>
      </c>
      <c r="E394" s="14">
        <v>150000</v>
      </c>
      <c r="F394" s="27"/>
      <c r="I394" s="14">
        <v>150000</v>
      </c>
    </row>
    <row r="395" spans="1:9" s="1" customFormat="1" x14ac:dyDescent="0.25">
      <c r="A395" s="102">
        <v>14</v>
      </c>
      <c r="B395" s="45" t="s">
        <v>4449</v>
      </c>
      <c r="C395" s="4" t="s">
        <v>4231</v>
      </c>
      <c r="D395" s="76" t="s">
        <v>790</v>
      </c>
      <c r="E395" s="14">
        <v>150000</v>
      </c>
      <c r="F395" s="27"/>
      <c r="I395" s="14">
        <v>150000</v>
      </c>
    </row>
    <row r="396" spans="1:9" s="1" customFormat="1" x14ac:dyDescent="0.25">
      <c r="A396" s="102">
        <v>15</v>
      </c>
      <c r="B396" s="45" t="s">
        <v>4450</v>
      </c>
      <c r="C396" s="4" t="s">
        <v>4232</v>
      </c>
      <c r="D396" s="76" t="s">
        <v>790</v>
      </c>
      <c r="E396" s="14">
        <v>150000</v>
      </c>
      <c r="F396" s="27"/>
      <c r="I396" s="14">
        <v>150000</v>
      </c>
    </row>
    <row r="397" spans="1:9" s="1" customFormat="1" x14ac:dyDescent="0.25">
      <c r="A397" s="102">
        <v>16</v>
      </c>
      <c r="B397" s="45" t="s">
        <v>4451</v>
      </c>
      <c r="C397" s="4" t="s">
        <v>4233</v>
      </c>
      <c r="D397" s="76" t="s">
        <v>790</v>
      </c>
      <c r="E397" s="14">
        <v>150000</v>
      </c>
      <c r="F397" s="27"/>
      <c r="I397" s="14">
        <v>150000</v>
      </c>
    </row>
    <row r="398" spans="1:9" s="1" customFormat="1" x14ac:dyDescent="0.25">
      <c r="A398" s="102">
        <v>17</v>
      </c>
      <c r="B398" s="45" t="s">
        <v>4452</v>
      </c>
      <c r="C398" s="4" t="s">
        <v>4234</v>
      </c>
      <c r="D398" s="76" t="s">
        <v>790</v>
      </c>
      <c r="E398" s="14">
        <v>150000</v>
      </c>
      <c r="F398" s="27"/>
      <c r="I398" s="14">
        <v>150000</v>
      </c>
    </row>
    <row r="399" spans="1:9" s="1" customFormat="1" x14ac:dyDescent="0.25">
      <c r="A399" s="102">
        <v>18</v>
      </c>
      <c r="B399" s="45" t="s">
        <v>4453</v>
      </c>
      <c r="C399" s="4" t="s">
        <v>4235</v>
      </c>
      <c r="D399" s="76" t="s">
        <v>2723</v>
      </c>
      <c r="E399" s="14">
        <v>70000</v>
      </c>
      <c r="F399" s="27"/>
      <c r="I399" s="14">
        <v>70000</v>
      </c>
    </row>
    <row r="400" spans="1:9" s="1" customFormat="1" x14ac:dyDescent="0.25">
      <c r="A400" s="102">
        <v>19</v>
      </c>
      <c r="B400" s="45" t="s">
        <v>4454</v>
      </c>
      <c r="C400" s="4" t="s">
        <v>4235</v>
      </c>
      <c r="D400" s="76" t="s">
        <v>2962</v>
      </c>
      <c r="E400" s="14">
        <v>430000</v>
      </c>
      <c r="F400" s="27"/>
      <c r="I400" s="14">
        <v>430000</v>
      </c>
    </row>
    <row r="401" spans="1:9" s="1" customFormat="1" x14ac:dyDescent="0.25">
      <c r="A401" s="102">
        <v>20</v>
      </c>
      <c r="B401" s="45" t="s">
        <v>4455</v>
      </c>
      <c r="C401" s="4" t="s">
        <v>2228</v>
      </c>
      <c r="D401" s="76" t="s">
        <v>790</v>
      </c>
      <c r="E401" s="14">
        <v>150000</v>
      </c>
      <c r="F401" s="27"/>
      <c r="I401" s="14">
        <v>150000</v>
      </c>
    </row>
    <row r="402" spans="1:9" s="1" customFormat="1" x14ac:dyDescent="0.25">
      <c r="A402" s="102">
        <v>21</v>
      </c>
      <c r="B402" s="45" t="s">
        <v>4456</v>
      </c>
      <c r="C402" s="4" t="s">
        <v>4236</v>
      </c>
      <c r="D402" s="76" t="s">
        <v>790</v>
      </c>
      <c r="E402" s="14">
        <v>150000</v>
      </c>
      <c r="F402" s="27"/>
      <c r="H402" s="14">
        <v>150000</v>
      </c>
    </row>
    <row r="403" spans="1:9" s="1" customFormat="1" x14ac:dyDescent="0.25">
      <c r="A403" s="102">
        <v>22</v>
      </c>
      <c r="B403" s="45" t="s">
        <v>4457</v>
      </c>
      <c r="C403" s="4" t="s">
        <v>4237</v>
      </c>
      <c r="D403" s="76" t="s">
        <v>790</v>
      </c>
      <c r="E403" s="14">
        <v>150000</v>
      </c>
      <c r="F403" s="27"/>
      <c r="H403" s="14">
        <v>150000</v>
      </c>
    </row>
    <row r="404" spans="1:9" s="1" customFormat="1" x14ac:dyDescent="0.25">
      <c r="A404" s="102">
        <v>23</v>
      </c>
      <c r="B404" s="45" t="s">
        <v>4458</v>
      </c>
      <c r="C404" s="4" t="s">
        <v>464</v>
      </c>
      <c r="D404" s="76" t="s">
        <v>790</v>
      </c>
      <c r="E404" s="14">
        <v>150000</v>
      </c>
      <c r="F404" s="27"/>
      <c r="H404" s="14">
        <v>150000</v>
      </c>
    </row>
    <row r="405" spans="1:9" s="1" customFormat="1" x14ac:dyDescent="0.25">
      <c r="A405" s="102">
        <v>24</v>
      </c>
      <c r="B405" s="45" t="s">
        <v>4459</v>
      </c>
      <c r="C405" s="4" t="s">
        <v>4238</v>
      </c>
      <c r="D405" s="76" t="s">
        <v>790</v>
      </c>
      <c r="E405" s="14">
        <v>150000</v>
      </c>
      <c r="F405" s="27"/>
      <c r="H405" s="14">
        <v>150000</v>
      </c>
    </row>
    <row r="406" spans="1:9" s="1" customFormat="1" x14ac:dyDescent="0.25">
      <c r="A406" s="102">
        <v>25</v>
      </c>
      <c r="B406" s="45" t="s">
        <v>4460</v>
      </c>
      <c r="C406" s="4" t="s">
        <v>4239</v>
      </c>
      <c r="D406" s="76" t="s">
        <v>790</v>
      </c>
      <c r="E406" s="14">
        <v>150000</v>
      </c>
      <c r="F406" s="27"/>
      <c r="H406" s="14">
        <v>150000</v>
      </c>
    </row>
    <row r="407" spans="1:9" s="1" customFormat="1" x14ac:dyDescent="0.25">
      <c r="A407" s="102">
        <v>26</v>
      </c>
      <c r="B407" s="45" t="s">
        <v>4461</v>
      </c>
      <c r="C407" s="4" t="s">
        <v>4240</v>
      </c>
      <c r="D407" s="76" t="s">
        <v>790</v>
      </c>
      <c r="E407" s="14">
        <v>150000</v>
      </c>
      <c r="F407" s="27"/>
      <c r="H407" s="14">
        <v>150000</v>
      </c>
    </row>
    <row r="408" spans="1:9" s="1" customFormat="1" x14ac:dyDescent="0.25">
      <c r="A408" s="102">
        <v>27</v>
      </c>
      <c r="B408" s="45" t="s">
        <v>4462</v>
      </c>
      <c r="C408" s="4" t="s">
        <v>1145</v>
      </c>
      <c r="D408" s="76" t="s">
        <v>790</v>
      </c>
      <c r="E408" s="14">
        <v>150000</v>
      </c>
      <c r="F408" s="27"/>
      <c r="H408" s="14">
        <v>150000</v>
      </c>
    </row>
    <row r="409" spans="1:9" s="1" customFormat="1" x14ac:dyDescent="0.25">
      <c r="A409" s="102">
        <v>28</v>
      </c>
      <c r="B409" s="45" t="s">
        <v>4463</v>
      </c>
      <c r="C409" s="4" t="s">
        <v>4241</v>
      </c>
      <c r="D409" s="76" t="s">
        <v>790</v>
      </c>
      <c r="E409" s="14">
        <v>150000</v>
      </c>
      <c r="F409" s="27"/>
      <c r="H409" s="14">
        <v>150000</v>
      </c>
    </row>
    <row r="410" spans="1:9" s="1" customFormat="1" x14ac:dyDescent="0.25">
      <c r="A410" s="102">
        <v>29</v>
      </c>
      <c r="B410" s="45" t="s">
        <v>4464</v>
      </c>
      <c r="C410" s="4" t="s">
        <v>4242</v>
      </c>
      <c r="D410" s="76" t="s">
        <v>790</v>
      </c>
      <c r="E410" s="14">
        <v>150000</v>
      </c>
      <c r="F410" s="27"/>
      <c r="H410" s="14">
        <v>150000</v>
      </c>
    </row>
    <row r="411" spans="1:9" s="1" customFormat="1" x14ac:dyDescent="0.25">
      <c r="A411" s="102">
        <v>30</v>
      </c>
      <c r="B411" s="45" t="s">
        <v>4465</v>
      </c>
      <c r="C411" s="4" t="s">
        <v>4243</v>
      </c>
      <c r="D411" s="76" t="s">
        <v>790</v>
      </c>
      <c r="E411" s="14">
        <v>150000</v>
      </c>
      <c r="F411" s="27"/>
      <c r="H411" s="14">
        <v>150000</v>
      </c>
    </row>
    <row r="412" spans="1:9" s="1" customFormat="1" x14ac:dyDescent="0.25">
      <c r="A412" s="102">
        <v>31</v>
      </c>
      <c r="B412" s="45" t="s">
        <v>4466</v>
      </c>
      <c r="C412" s="4" t="s">
        <v>4244</v>
      </c>
      <c r="D412" s="76" t="s">
        <v>790</v>
      </c>
      <c r="E412" s="14">
        <v>150000</v>
      </c>
      <c r="F412" s="27"/>
      <c r="H412" s="14">
        <v>150000</v>
      </c>
    </row>
    <row r="413" spans="1:9" s="1" customFormat="1" x14ac:dyDescent="0.25">
      <c r="A413" s="102">
        <v>32</v>
      </c>
      <c r="B413" s="45" t="s">
        <v>4467</v>
      </c>
      <c r="C413" s="4" t="s">
        <v>4245</v>
      </c>
      <c r="D413" s="76" t="s">
        <v>790</v>
      </c>
      <c r="E413" s="14">
        <v>150000</v>
      </c>
      <c r="F413" s="27"/>
      <c r="H413" s="14">
        <v>150000</v>
      </c>
    </row>
    <row r="414" spans="1:9" s="1" customFormat="1" x14ac:dyDescent="0.25">
      <c r="A414" s="102">
        <v>33</v>
      </c>
      <c r="B414" s="45" t="s">
        <v>4468</v>
      </c>
      <c r="C414" s="4" t="s">
        <v>4246</v>
      </c>
      <c r="D414" s="76" t="s">
        <v>790</v>
      </c>
      <c r="E414" s="14">
        <v>150000</v>
      </c>
      <c r="F414" s="27"/>
      <c r="H414" s="14">
        <v>150000</v>
      </c>
    </row>
    <row r="415" spans="1:9" s="1" customFormat="1" x14ac:dyDescent="0.25">
      <c r="A415" s="102">
        <v>34</v>
      </c>
      <c r="B415" s="45" t="s">
        <v>4469</v>
      </c>
      <c r="C415" s="4" t="s">
        <v>4247</v>
      </c>
      <c r="D415" s="76" t="s">
        <v>790</v>
      </c>
      <c r="E415" s="14">
        <v>150000</v>
      </c>
      <c r="F415" s="27"/>
      <c r="H415" s="14">
        <v>150000</v>
      </c>
    </row>
    <row r="416" spans="1:9" s="1" customFormat="1" x14ac:dyDescent="0.25">
      <c r="A416" s="102">
        <v>35</v>
      </c>
      <c r="B416" s="45" t="s">
        <v>4470</v>
      </c>
      <c r="C416" s="4" t="s">
        <v>4248</v>
      </c>
      <c r="D416" s="76" t="s">
        <v>790</v>
      </c>
      <c r="E416" s="14">
        <v>150000</v>
      </c>
      <c r="F416" s="27"/>
      <c r="H416" s="14">
        <v>150000</v>
      </c>
    </row>
    <row r="417" spans="1:8" s="1" customFormat="1" x14ac:dyDescent="0.25">
      <c r="A417" s="102">
        <v>36</v>
      </c>
      <c r="B417" s="45" t="s">
        <v>4471</v>
      </c>
      <c r="C417" s="4" t="s">
        <v>1285</v>
      </c>
      <c r="D417" s="76" t="s">
        <v>790</v>
      </c>
      <c r="E417" s="14">
        <v>150000</v>
      </c>
      <c r="F417" s="27"/>
      <c r="H417" s="14">
        <v>150000</v>
      </c>
    </row>
    <row r="418" spans="1:8" s="1" customFormat="1" x14ac:dyDescent="0.25">
      <c r="A418" s="102">
        <v>37</v>
      </c>
      <c r="B418" s="45" t="s">
        <v>4472</v>
      </c>
      <c r="C418" s="4" t="s">
        <v>4249</v>
      </c>
      <c r="D418" s="76" t="s">
        <v>790</v>
      </c>
      <c r="E418" s="14">
        <v>150000</v>
      </c>
      <c r="F418" s="27"/>
      <c r="H418" s="14">
        <v>150000</v>
      </c>
    </row>
    <row r="419" spans="1:8" s="1" customFormat="1" x14ac:dyDescent="0.25">
      <c r="A419" s="102">
        <v>38</v>
      </c>
      <c r="B419" s="45" t="s">
        <v>4473</v>
      </c>
      <c r="C419" s="4" t="s">
        <v>4250</v>
      </c>
      <c r="D419" s="76" t="s">
        <v>790</v>
      </c>
      <c r="E419" s="14">
        <v>150000</v>
      </c>
      <c r="F419" s="27"/>
      <c r="H419" s="14">
        <v>150000</v>
      </c>
    </row>
    <row r="420" spans="1:8" s="1" customFormat="1" x14ac:dyDescent="0.25">
      <c r="A420" s="102">
        <v>39</v>
      </c>
      <c r="B420" s="45" t="s">
        <v>4474</v>
      </c>
      <c r="C420" s="4" t="s">
        <v>4251</v>
      </c>
      <c r="D420" s="76" t="s">
        <v>790</v>
      </c>
      <c r="E420" s="14">
        <v>150000</v>
      </c>
      <c r="F420" s="27"/>
      <c r="H420" s="14">
        <v>150000</v>
      </c>
    </row>
    <row r="421" spans="1:8" s="1" customFormat="1" x14ac:dyDescent="0.25">
      <c r="A421" s="102">
        <v>40</v>
      </c>
      <c r="B421" s="45" t="s">
        <v>4475</v>
      </c>
      <c r="C421" s="4" t="s">
        <v>4252</v>
      </c>
      <c r="D421" s="76" t="s">
        <v>790</v>
      </c>
      <c r="E421" s="14">
        <v>150000</v>
      </c>
      <c r="F421" s="27"/>
      <c r="H421" s="14">
        <v>150000</v>
      </c>
    </row>
    <row r="422" spans="1:8" s="1" customFormat="1" x14ac:dyDescent="0.25">
      <c r="A422" s="102">
        <v>41</v>
      </c>
      <c r="B422" s="45" t="s">
        <v>4476</v>
      </c>
      <c r="C422" s="4" t="s">
        <v>4253</v>
      </c>
      <c r="D422" s="76" t="s">
        <v>790</v>
      </c>
      <c r="E422" s="14">
        <v>150000</v>
      </c>
      <c r="F422" s="27"/>
      <c r="H422" s="14">
        <v>150000</v>
      </c>
    </row>
    <row r="423" spans="1:8" s="1" customFormat="1" x14ac:dyDescent="0.25">
      <c r="A423" s="102">
        <v>42</v>
      </c>
      <c r="B423" s="45" t="s">
        <v>4477</v>
      </c>
      <c r="C423" s="4" t="s">
        <v>4254</v>
      </c>
      <c r="D423" s="76" t="s">
        <v>790</v>
      </c>
      <c r="E423" s="14">
        <v>150000</v>
      </c>
      <c r="F423" s="27"/>
      <c r="H423" s="14">
        <v>150000</v>
      </c>
    </row>
    <row r="424" spans="1:8" s="1" customFormat="1" x14ac:dyDescent="0.25">
      <c r="A424" s="102">
        <v>43</v>
      </c>
      <c r="B424" s="45" t="s">
        <v>4478</v>
      </c>
      <c r="C424" s="4" t="s">
        <v>4255</v>
      </c>
      <c r="D424" s="76" t="s">
        <v>790</v>
      </c>
      <c r="E424" s="14">
        <v>150000</v>
      </c>
      <c r="F424" s="27"/>
      <c r="H424" s="14">
        <v>150000</v>
      </c>
    </row>
    <row r="425" spans="1:8" s="1" customFormat="1" x14ac:dyDescent="0.25">
      <c r="A425" s="102">
        <v>44</v>
      </c>
      <c r="B425" s="45" t="s">
        <v>4479</v>
      </c>
      <c r="C425" s="4" t="s">
        <v>4256</v>
      </c>
      <c r="D425" s="76" t="s">
        <v>790</v>
      </c>
      <c r="E425" s="14">
        <v>150000</v>
      </c>
      <c r="F425" s="27"/>
      <c r="H425" s="14">
        <v>150000</v>
      </c>
    </row>
    <row r="426" spans="1:8" s="1" customFormat="1" x14ac:dyDescent="0.25">
      <c r="A426" s="102">
        <v>45</v>
      </c>
      <c r="B426" s="45" t="s">
        <v>4480</v>
      </c>
      <c r="C426" s="4" t="s">
        <v>4257</v>
      </c>
      <c r="D426" s="76" t="s">
        <v>790</v>
      </c>
      <c r="E426" s="14">
        <v>150000</v>
      </c>
      <c r="F426" s="27"/>
      <c r="H426" s="14">
        <v>150000</v>
      </c>
    </row>
    <row r="427" spans="1:8" s="1" customFormat="1" x14ac:dyDescent="0.25">
      <c r="A427" s="102">
        <v>46</v>
      </c>
      <c r="B427" s="45" t="s">
        <v>4481</v>
      </c>
      <c r="C427" s="4" t="s">
        <v>4258</v>
      </c>
      <c r="D427" s="76" t="s">
        <v>790</v>
      </c>
      <c r="E427" s="14">
        <v>150000</v>
      </c>
      <c r="F427" s="27"/>
      <c r="H427" s="14">
        <v>150000</v>
      </c>
    </row>
    <row r="428" spans="1:8" s="1" customFormat="1" x14ac:dyDescent="0.25">
      <c r="A428" s="102">
        <v>47</v>
      </c>
      <c r="B428" s="45" t="s">
        <v>4482</v>
      </c>
      <c r="C428" s="4" t="s">
        <v>4259</v>
      </c>
      <c r="D428" s="76" t="s">
        <v>790</v>
      </c>
      <c r="E428" s="14">
        <v>150000</v>
      </c>
      <c r="F428" s="27"/>
      <c r="H428" s="14">
        <v>150000</v>
      </c>
    </row>
    <row r="429" spans="1:8" s="1" customFormat="1" x14ac:dyDescent="0.25">
      <c r="A429" s="102">
        <v>48</v>
      </c>
      <c r="B429" s="45" t="s">
        <v>4483</v>
      </c>
      <c r="C429" s="4" t="s">
        <v>4005</v>
      </c>
      <c r="D429" s="76" t="s">
        <v>790</v>
      </c>
      <c r="E429" s="14">
        <v>150000</v>
      </c>
      <c r="F429" s="27"/>
      <c r="H429" s="14">
        <v>150000</v>
      </c>
    </row>
    <row r="430" spans="1:8" s="1" customFormat="1" x14ac:dyDescent="0.25">
      <c r="A430" s="102">
        <v>49</v>
      </c>
      <c r="B430" s="45" t="s">
        <v>4484</v>
      </c>
      <c r="C430" s="4" t="s">
        <v>4260</v>
      </c>
      <c r="D430" s="76" t="s">
        <v>790</v>
      </c>
      <c r="E430" s="14">
        <v>150000</v>
      </c>
      <c r="F430" s="27"/>
      <c r="H430" s="14">
        <v>150000</v>
      </c>
    </row>
    <row r="431" spans="1:8" s="1" customFormat="1" x14ac:dyDescent="0.25">
      <c r="A431" s="102">
        <v>50</v>
      </c>
      <c r="B431" s="45" t="s">
        <v>4485</v>
      </c>
      <c r="C431" s="4" t="s">
        <v>4261</v>
      </c>
      <c r="D431" s="76" t="s">
        <v>790</v>
      </c>
      <c r="E431" s="14">
        <v>150000</v>
      </c>
      <c r="F431" s="27"/>
      <c r="H431" s="14">
        <v>150000</v>
      </c>
    </row>
    <row r="432" spans="1:8" s="1" customFormat="1" x14ac:dyDescent="0.25">
      <c r="A432" s="102">
        <v>51</v>
      </c>
      <c r="B432" s="45" t="s">
        <v>4486</v>
      </c>
      <c r="C432" s="4" t="s">
        <v>4262</v>
      </c>
      <c r="D432" s="76" t="s">
        <v>790</v>
      </c>
      <c r="E432" s="14">
        <v>150000</v>
      </c>
      <c r="F432" s="27"/>
      <c r="H432" s="14">
        <v>150000</v>
      </c>
    </row>
    <row r="433" spans="1:8" s="1" customFormat="1" x14ac:dyDescent="0.25">
      <c r="A433" s="102">
        <v>52</v>
      </c>
      <c r="B433" s="45" t="s">
        <v>4487</v>
      </c>
      <c r="C433" s="4" t="s">
        <v>4263</v>
      </c>
      <c r="D433" s="76" t="s">
        <v>790</v>
      </c>
      <c r="E433" s="14">
        <v>150000</v>
      </c>
      <c r="F433" s="27"/>
      <c r="H433" s="14">
        <v>150000</v>
      </c>
    </row>
    <row r="434" spans="1:8" s="1" customFormat="1" x14ac:dyDescent="0.25">
      <c r="A434" s="102">
        <v>53</v>
      </c>
      <c r="B434" s="45" t="s">
        <v>4488</v>
      </c>
      <c r="C434" s="4" t="s">
        <v>4264</v>
      </c>
      <c r="D434" s="76" t="s">
        <v>790</v>
      </c>
      <c r="E434" s="14">
        <v>150000</v>
      </c>
      <c r="F434" s="27"/>
      <c r="H434" s="14">
        <v>150000</v>
      </c>
    </row>
    <row r="435" spans="1:8" s="1" customFormat="1" x14ac:dyDescent="0.25">
      <c r="A435" s="102">
        <v>54</v>
      </c>
      <c r="B435" s="45" t="s">
        <v>4489</v>
      </c>
      <c r="C435" s="4" t="s">
        <v>4265</v>
      </c>
      <c r="D435" s="76" t="s">
        <v>4266</v>
      </c>
      <c r="E435" s="14">
        <v>640000</v>
      </c>
      <c r="F435" s="27"/>
      <c r="H435" s="14">
        <v>640000</v>
      </c>
    </row>
    <row r="436" spans="1:8" s="1" customFormat="1" x14ac:dyDescent="0.25">
      <c r="A436" s="102">
        <v>55</v>
      </c>
      <c r="B436" s="45" t="s">
        <v>4490</v>
      </c>
      <c r="C436" s="4" t="s">
        <v>4267</v>
      </c>
      <c r="D436" s="76" t="s">
        <v>790</v>
      </c>
      <c r="E436" s="14">
        <v>150000</v>
      </c>
      <c r="F436" s="27"/>
      <c r="H436" s="14">
        <v>150000</v>
      </c>
    </row>
    <row r="437" spans="1:8" s="1" customFormat="1" x14ac:dyDescent="0.25">
      <c r="A437" s="102">
        <v>56</v>
      </c>
      <c r="B437" s="45" t="s">
        <v>4491</v>
      </c>
      <c r="C437" s="4" t="s">
        <v>4268</v>
      </c>
      <c r="D437" s="76" t="s">
        <v>790</v>
      </c>
      <c r="E437" s="14">
        <v>150000</v>
      </c>
      <c r="F437" s="27"/>
      <c r="H437" s="14">
        <v>150000</v>
      </c>
    </row>
    <row r="438" spans="1:8" s="1" customFormat="1" x14ac:dyDescent="0.25">
      <c r="A438" s="102">
        <v>57</v>
      </c>
      <c r="B438" s="45" t="s">
        <v>4492</v>
      </c>
      <c r="C438" s="4" t="s">
        <v>4269</v>
      </c>
      <c r="D438" s="76" t="s">
        <v>2962</v>
      </c>
      <c r="E438" s="14">
        <v>430000</v>
      </c>
      <c r="F438" s="27"/>
      <c r="H438" s="14">
        <v>430000</v>
      </c>
    </row>
    <row r="439" spans="1:8" s="1" customFormat="1" x14ac:dyDescent="0.25">
      <c r="A439" s="102">
        <v>58</v>
      </c>
      <c r="B439" s="45" t="s">
        <v>4493</v>
      </c>
      <c r="C439" s="4" t="s">
        <v>4269</v>
      </c>
      <c r="D439" s="76" t="s">
        <v>1958</v>
      </c>
      <c r="E439" s="14">
        <v>70000</v>
      </c>
      <c r="F439" s="27"/>
      <c r="H439" s="14">
        <v>70000</v>
      </c>
    </row>
    <row r="440" spans="1:8" s="1" customFormat="1" x14ac:dyDescent="0.25">
      <c r="A440" s="102">
        <v>59</v>
      </c>
      <c r="B440" s="45" t="s">
        <v>4494</v>
      </c>
      <c r="C440" s="20" t="s">
        <v>4270</v>
      </c>
      <c r="D440" s="76" t="s">
        <v>790</v>
      </c>
      <c r="E440" s="14">
        <v>150000</v>
      </c>
      <c r="F440" s="27"/>
      <c r="H440" s="14">
        <v>150000</v>
      </c>
    </row>
    <row r="441" spans="1:8" s="1" customFormat="1" x14ac:dyDescent="0.25">
      <c r="A441" s="102">
        <v>60</v>
      </c>
      <c r="B441" s="45" t="s">
        <v>4495</v>
      </c>
      <c r="C441" s="4" t="s">
        <v>4271</v>
      </c>
      <c r="D441" s="76" t="s">
        <v>790</v>
      </c>
      <c r="E441" s="14">
        <v>150000</v>
      </c>
      <c r="F441" s="27"/>
      <c r="H441" s="14">
        <v>150000</v>
      </c>
    </row>
    <row r="442" spans="1:8" s="1" customFormat="1" x14ac:dyDescent="0.25">
      <c r="A442" s="102">
        <v>61</v>
      </c>
      <c r="B442" s="45" t="s">
        <v>4496</v>
      </c>
      <c r="C442" s="4" t="s">
        <v>4272</v>
      </c>
      <c r="D442" s="76" t="s">
        <v>790</v>
      </c>
      <c r="E442" s="14">
        <v>150000</v>
      </c>
      <c r="F442" s="27"/>
      <c r="H442" s="14">
        <v>150000</v>
      </c>
    </row>
    <row r="443" spans="1:8" s="1" customFormat="1" x14ac:dyDescent="0.25">
      <c r="A443" s="102">
        <v>62</v>
      </c>
      <c r="B443" s="45" t="s">
        <v>4497</v>
      </c>
      <c r="C443" s="4" t="s">
        <v>4273</v>
      </c>
      <c r="D443" s="76" t="s">
        <v>790</v>
      </c>
      <c r="E443" s="14">
        <v>150000</v>
      </c>
      <c r="F443" s="27"/>
      <c r="H443" s="14">
        <v>150000</v>
      </c>
    </row>
    <row r="444" spans="1:8" s="1" customFormat="1" x14ac:dyDescent="0.25">
      <c r="A444" s="102">
        <v>63</v>
      </c>
      <c r="B444" s="45" t="s">
        <v>4498</v>
      </c>
      <c r="C444" s="4" t="s">
        <v>4274</v>
      </c>
      <c r="D444" s="76" t="s">
        <v>790</v>
      </c>
      <c r="E444" s="14">
        <v>150000</v>
      </c>
      <c r="F444" s="27"/>
      <c r="H444" s="14">
        <v>150000</v>
      </c>
    </row>
    <row r="445" spans="1:8" s="1" customFormat="1" x14ac:dyDescent="0.25">
      <c r="A445" s="102">
        <v>64</v>
      </c>
      <c r="B445" s="45" t="s">
        <v>4499</v>
      </c>
      <c r="C445" s="4" t="s">
        <v>4275</v>
      </c>
      <c r="D445" s="76" t="s">
        <v>790</v>
      </c>
      <c r="E445" s="14">
        <v>150000</v>
      </c>
      <c r="F445" s="27"/>
      <c r="H445" s="14">
        <v>150000</v>
      </c>
    </row>
    <row r="446" spans="1:8" s="1" customFormat="1" x14ac:dyDescent="0.25">
      <c r="A446" s="102">
        <v>65</v>
      </c>
      <c r="B446" s="45" t="s">
        <v>4500</v>
      </c>
      <c r="C446" s="4" t="s">
        <v>4276</v>
      </c>
      <c r="D446" s="76" t="s">
        <v>2962</v>
      </c>
      <c r="E446" s="14">
        <v>430000</v>
      </c>
      <c r="F446" s="27"/>
      <c r="H446" s="14">
        <v>430000</v>
      </c>
    </row>
    <row r="447" spans="1:8" s="1" customFormat="1" x14ac:dyDescent="0.25">
      <c r="A447" s="102">
        <v>66</v>
      </c>
      <c r="B447" s="45" t="s">
        <v>4501</v>
      </c>
      <c r="C447" s="4" t="s">
        <v>4276</v>
      </c>
      <c r="D447" s="76" t="s">
        <v>1958</v>
      </c>
      <c r="E447" s="14">
        <v>70000</v>
      </c>
      <c r="F447" s="27"/>
      <c r="H447" s="14">
        <v>70000</v>
      </c>
    </row>
    <row r="448" spans="1:8" s="1" customFormat="1" x14ac:dyDescent="0.25">
      <c r="A448" s="102">
        <v>67</v>
      </c>
      <c r="B448" s="45" t="s">
        <v>4502</v>
      </c>
      <c r="C448" s="4" t="s">
        <v>4277</v>
      </c>
      <c r="D448" s="76" t="s">
        <v>790</v>
      </c>
      <c r="E448" s="14">
        <v>150000</v>
      </c>
      <c r="F448" s="27"/>
      <c r="H448" s="14">
        <v>150000</v>
      </c>
    </row>
    <row r="449" spans="1:9" s="1" customFormat="1" x14ac:dyDescent="0.25">
      <c r="A449" s="102">
        <v>68</v>
      </c>
      <c r="B449" s="45" t="s">
        <v>4503</v>
      </c>
      <c r="C449" s="4" t="s">
        <v>4278</v>
      </c>
      <c r="D449" s="76" t="s">
        <v>790</v>
      </c>
      <c r="E449" s="14">
        <v>150000</v>
      </c>
      <c r="F449" s="27"/>
      <c r="I449" s="14">
        <v>150000</v>
      </c>
    </row>
    <row r="450" spans="1:9" s="1" customFormat="1" x14ac:dyDescent="0.25">
      <c r="A450" s="102">
        <v>69</v>
      </c>
      <c r="B450" s="45" t="s">
        <v>4504</v>
      </c>
      <c r="C450" s="4" t="s">
        <v>4279</v>
      </c>
      <c r="D450" s="76" t="s">
        <v>790</v>
      </c>
      <c r="E450" s="14">
        <v>150000</v>
      </c>
      <c r="F450" s="27"/>
      <c r="I450" s="14">
        <v>150000</v>
      </c>
    </row>
    <row r="451" spans="1:9" s="1" customFormat="1" x14ac:dyDescent="0.25">
      <c r="A451" s="102">
        <v>70</v>
      </c>
      <c r="B451" s="45" t="s">
        <v>4505</v>
      </c>
      <c r="C451" s="4" t="s">
        <v>1614</v>
      </c>
      <c r="D451" s="76" t="s">
        <v>790</v>
      </c>
      <c r="E451" s="14">
        <v>150000</v>
      </c>
      <c r="F451" s="27"/>
      <c r="I451" s="14">
        <v>150000</v>
      </c>
    </row>
    <row r="452" spans="1:9" s="1" customFormat="1" x14ac:dyDescent="0.25">
      <c r="A452" s="102">
        <v>71</v>
      </c>
      <c r="B452" s="45" t="s">
        <v>4506</v>
      </c>
      <c r="C452" s="4" t="s">
        <v>4280</v>
      </c>
      <c r="D452" s="76" t="s">
        <v>790</v>
      </c>
      <c r="E452" s="14">
        <v>150000</v>
      </c>
      <c r="F452" s="27"/>
      <c r="I452" s="14">
        <v>150000</v>
      </c>
    </row>
    <row r="453" spans="1:9" s="1" customFormat="1" x14ac:dyDescent="0.25">
      <c r="A453" s="102">
        <v>72</v>
      </c>
      <c r="B453" s="45" t="s">
        <v>4507</v>
      </c>
      <c r="C453" s="4" t="s">
        <v>78</v>
      </c>
      <c r="D453" s="76" t="s">
        <v>790</v>
      </c>
      <c r="E453" s="14">
        <v>150000</v>
      </c>
      <c r="F453" s="27"/>
      <c r="I453" s="14">
        <v>150000</v>
      </c>
    </row>
    <row r="454" spans="1:9" s="1" customFormat="1" x14ac:dyDescent="0.25">
      <c r="A454" s="102">
        <v>73</v>
      </c>
      <c r="B454" s="45" t="s">
        <v>4508</v>
      </c>
      <c r="C454" s="4" t="s">
        <v>421</v>
      </c>
      <c r="D454" s="76" t="s">
        <v>790</v>
      </c>
      <c r="E454" s="14">
        <v>150000</v>
      </c>
      <c r="F454" s="27"/>
      <c r="I454" s="14">
        <v>150000</v>
      </c>
    </row>
    <row r="455" spans="1:9" s="1" customFormat="1" x14ac:dyDescent="0.25">
      <c r="A455" s="102">
        <v>74</v>
      </c>
      <c r="B455" s="45" t="s">
        <v>4509</v>
      </c>
      <c r="C455" s="4" t="s">
        <v>4281</v>
      </c>
      <c r="D455" s="76" t="s">
        <v>790</v>
      </c>
      <c r="E455" s="14">
        <v>150000</v>
      </c>
      <c r="F455" s="27"/>
      <c r="I455" s="14">
        <v>150000</v>
      </c>
    </row>
    <row r="456" spans="1:9" s="1" customFormat="1" x14ac:dyDescent="0.25">
      <c r="A456" s="102">
        <v>75</v>
      </c>
      <c r="B456" s="45" t="s">
        <v>4510</v>
      </c>
      <c r="C456" s="4" t="s">
        <v>4282</v>
      </c>
      <c r="D456" s="76" t="s">
        <v>790</v>
      </c>
      <c r="E456" s="14">
        <v>150000</v>
      </c>
      <c r="F456" s="27"/>
      <c r="I456" s="14">
        <v>150000</v>
      </c>
    </row>
    <row r="457" spans="1:9" s="1" customFormat="1" x14ac:dyDescent="0.25">
      <c r="A457" s="102">
        <v>76</v>
      </c>
      <c r="B457" s="45" t="s">
        <v>4511</v>
      </c>
      <c r="C457" s="4" t="s">
        <v>4283</v>
      </c>
      <c r="D457" s="76" t="s">
        <v>790</v>
      </c>
      <c r="E457" s="14">
        <v>150000</v>
      </c>
      <c r="F457" s="27"/>
      <c r="I457" s="14">
        <v>150000</v>
      </c>
    </row>
    <row r="458" spans="1:9" s="1" customFormat="1" x14ac:dyDescent="0.25">
      <c r="A458" s="102">
        <v>77</v>
      </c>
      <c r="B458" s="45" t="s">
        <v>4512</v>
      </c>
      <c r="C458" s="4" t="s">
        <v>4284</v>
      </c>
      <c r="D458" s="76" t="s">
        <v>790</v>
      </c>
      <c r="E458" s="14">
        <v>150000</v>
      </c>
      <c r="F458" s="27"/>
      <c r="I458" s="14">
        <v>150000</v>
      </c>
    </row>
    <row r="459" spans="1:9" s="1" customFormat="1" x14ac:dyDescent="0.25">
      <c r="A459" s="102">
        <v>78</v>
      </c>
      <c r="B459" s="45" t="s">
        <v>4513</v>
      </c>
      <c r="C459" s="4" t="s">
        <v>4285</v>
      </c>
      <c r="D459" s="76" t="s">
        <v>3148</v>
      </c>
      <c r="E459" s="14">
        <v>430000</v>
      </c>
      <c r="F459" s="27"/>
      <c r="I459" s="14">
        <v>430000</v>
      </c>
    </row>
    <row r="460" spans="1:9" s="1" customFormat="1" x14ac:dyDescent="0.25">
      <c r="A460" s="102">
        <v>79</v>
      </c>
      <c r="B460" s="45" t="s">
        <v>4514</v>
      </c>
      <c r="C460" s="4" t="s">
        <v>4286</v>
      </c>
      <c r="D460" s="76" t="s">
        <v>790</v>
      </c>
      <c r="E460" s="14">
        <v>150000</v>
      </c>
      <c r="F460" s="27"/>
      <c r="I460" s="14">
        <v>150000</v>
      </c>
    </row>
    <row r="461" spans="1:9" s="1" customFormat="1" x14ac:dyDescent="0.25">
      <c r="A461" s="102">
        <v>80</v>
      </c>
      <c r="B461" s="45" t="s">
        <v>4515</v>
      </c>
      <c r="C461" s="4" t="s">
        <v>4287</v>
      </c>
      <c r="D461" s="76" t="s">
        <v>790</v>
      </c>
      <c r="E461" s="14">
        <v>150000</v>
      </c>
      <c r="F461" s="27"/>
      <c r="I461" s="14">
        <v>150000</v>
      </c>
    </row>
    <row r="462" spans="1:9" s="1" customFormat="1" x14ac:dyDescent="0.25">
      <c r="A462" s="102">
        <v>81</v>
      </c>
      <c r="B462" s="45" t="s">
        <v>4516</v>
      </c>
      <c r="C462" s="4" t="s">
        <v>4288</v>
      </c>
      <c r="D462" s="76" t="s">
        <v>790</v>
      </c>
      <c r="E462" s="14">
        <v>150000</v>
      </c>
      <c r="F462" s="27"/>
      <c r="I462" s="14">
        <v>150000</v>
      </c>
    </row>
    <row r="463" spans="1:9" s="1" customFormat="1" x14ac:dyDescent="0.25">
      <c r="A463" s="102">
        <v>82</v>
      </c>
      <c r="B463" s="45" t="s">
        <v>4517</v>
      </c>
      <c r="C463" s="4" t="s">
        <v>80</v>
      </c>
      <c r="D463" s="76" t="s">
        <v>790</v>
      </c>
      <c r="E463" s="14">
        <v>150000</v>
      </c>
      <c r="F463" s="27"/>
      <c r="I463" s="14">
        <v>150000</v>
      </c>
    </row>
    <row r="464" spans="1:9" s="1" customFormat="1" x14ac:dyDescent="0.25">
      <c r="A464" s="102">
        <v>83</v>
      </c>
      <c r="B464" s="45" t="s">
        <v>4518</v>
      </c>
      <c r="C464" s="4" t="s">
        <v>4289</v>
      </c>
      <c r="D464" s="76" t="s">
        <v>790</v>
      </c>
      <c r="E464" s="14">
        <v>150000</v>
      </c>
      <c r="F464" s="27"/>
      <c r="I464" s="14">
        <v>150000</v>
      </c>
    </row>
    <row r="465" spans="1:9" s="1" customFormat="1" x14ac:dyDescent="0.25">
      <c r="A465" s="102">
        <v>84</v>
      </c>
      <c r="B465" s="45" t="s">
        <v>4519</v>
      </c>
      <c r="C465" s="4" t="s">
        <v>4290</v>
      </c>
      <c r="D465" s="76" t="s">
        <v>790</v>
      </c>
      <c r="E465" s="14">
        <v>150000</v>
      </c>
      <c r="F465" s="27"/>
      <c r="I465" s="14">
        <v>150000</v>
      </c>
    </row>
    <row r="466" spans="1:9" s="1" customFormat="1" x14ac:dyDescent="0.25">
      <c r="A466" s="102">
        <v>85</v>
      </c>
      <c r="B466" s="45" t="s">
        <v>4520</v>
      </c>
      <c r="C466" s="4" t="s">
        <v>4291</v>
      </c>
      <c r="D466" s="76" t="s">
        <v>790</v>
      </c>
      <c r="E466" s="14">
        <v>150000</v>
      </c>
      <c r="F466" s="27"/>
      <c r="I466" s="14">
        <v>150000</v>
      </c>
    </row>
    <row r="467" spans="1:9" s="1" customFormat="1" x14ac:dyDescent="0.25">
      <c r="A467" s="102">
        <v>86</v>
      </c>
      <c r="B467" s="45" t="s">
        <v>4521</v>
      </c>
      <c r="C467" s="4" t="s">
        <v>4292</v>
      </c>
      <c r="D467" s="76" t="s">
        <v>790</v>
      </c>
      <c r="E467" s="14">
        <v>150000</v>
      </c>
      <c r="F467" s="27"/>
      <c r="I467" s="14">
        <v>150000</v>
      </c>
    </row>
    <row r="468" spans="1:9" s="1" customFormat="1" x14ac:dyDescent="0.25">
      <c r="A468" s="102">
        <v>87</v>
      </c>
      <c r="B468" s="45" t="s">
        <v>4522</v>
      </c>
      <c r="C468" s="4" t="s">
        <v>3687</v>
      </c>
      <c r="D468" s="76" t="s">
        <v>790</v>
      </c>
      <c r="E468" s="14">
        <v>150000</v>
      </c>
      <c r="F468" s="27"/>
      <c r="I468" s="14">
        <v>150000</v>
      </c>
    </row>
    <row r="469" spans="1:9" s="1" customFormat="1" x14ac:dyDescent="0.25">
      <c r="A469" s="102">
        <v>88</v>
      </c>
      <c r="B469" s="45" t="s">
        <v>4523</v>
      </c>
      <c r="C469" s="4" t="s">
        <v>3290</v>
      </c>
      <c r="D469" s="76" t="s">
        <v>790</v>
      </c>
      <c r="E469" s="14">
        <v>150000</v>
      </c>
      <c r="F469" s="27"/>
      <c r="I469" s="14">
        <v>150000</v>
      </c>
    </row>
    <row r="470" spans="1:9" s="1" customFormat="1" x14ac:dyDescent="0.25">
      <c r="A470" s="102">
        <v>89</v>
      </c>
      <c r="B470" s="45" t="s">
        <v>4524</v>
      </c>
      <c r="C470" s="4" t="s">
        <v>4293</v>
      </c>
      <c r="D470" s="76" t="s">
        <v>790</v>
      </c>
      <c r="E470" s="14">
        <v>150000</v>
      </c>
      <c r="F470" s="27"/>
      <c r="I470" s="14">
        <v>150000</v>
      </c>
    </row>
    <row r="471" spans="1:9" s="1" customFormat="1" x14ac:dyDescent="0.25">
      <c r="A471" s="102">
        <v>90</v>
      </c>
      <c r="B471" s="45" t="s">
        <v>4525</v>
      </c>
      <c r="C471" s="4" t="s">
        <v>4294</v>
      </c>
      <c r="D471" s="76" t="s">
        <v>790</v>
      </c>
      <c r="E471" s="14">
        <v>150000</v>
      </c>
      <c r="F471" s="27"/>
      <c r="I471" s="14">
        <v>150000</v>
      </c>
    </row>
    <row r="472" spans="1:9" s="1" customFormat="1" x14ac:dyDescent="0.25">
      <c r="A472" s="102">
        <v>91</v>
      </c>
      <c r="B472" s="45" t="s">
        <v>4526</v>
      </c>
      <c r="C472" s="4" t="s">
        <v>4295</v>
      </c>
      <c r="D472" s="76" t="s">
        <v>790</v>
      </c>
      <c r="E472" s="14">
        <v>150000</v>
      </c>
      <c r="F472" s="27"/>
      <c r="I472" s="14">
        <v>150000</v>
      </c>
    </row>
    <row r="473" spans="1:9" s="1" customFormat="1" x14ac:dyDescent="0.25">
      <c r="A473" s="102">
        <v>92</v>
      </c>
      <c r="B473" s="45" t="s">
        <v>4527</v>
      </c>
      <c r="C473" s="4" t="s">
        <v>4296</v>
      </c>
      <c r="D473" s="76" t="s">
        <v>790</v>
      </c>
      <c r="E473" s="14">
        <v>150000</v>
      </c>
      <c r="F473" s="27"/>
      <c r="I473" s="14">
        <v>150000</v>
      </c>
    </row>
    <row r="474" spans="1:9" s="1" customFormat="1" x14ac:dyDescent="0.25">
      <c r="A474" s="102">
        <v>93</v>
      </c>
      <c r="B474" s="45" t="s">
        <v>4528</v>
      </c>
      <c r="C474" s="4" t="s">
        <v>4297</v>
      </c>
      <c r="D474" s="76" t="s">
        <v>790</v>
      </c>
      <c r="E474" s="14">
        <v>150000</v>
      </c>
      <c r="F474" s="27"/>
      <c r="I474" s="14">
        <v>150000</v>
      </c>
    </row>
    <row r="475" spans="1:9" s="1" customFormat="1" x14ac:dyDescent="0.25">
      <c r="A475" s="102">
        <v>94</v>
      </c>
      <c r="B475" s="45" t="s">
        <v>4529</v>
      </c>
      <c r="C475" s="4" t="s">
        <v>2278</v>
      </c>
      <c r="D475" s="76" t="s">
        <v>790</v>
      </c>
      <c r="E475" s="14">
        <v>150000</v>
      </c>
      <c r="F475" s="27"/>
      <c r="I475" s="14">
        <v>150000</v>
      </c>
    </row>
    <row r="476" spans="1:9" s="1" customFormat="1" x14ac:dyDescent="0.25">
      <c r="A476" s="102">
        <v>95</v>
      </c>
      <c r="B476" s="45" t="s">
        <v>4530</v>
      </c>
      <c r="C476" s="4" t="s">
        <v>4298</v>
      </c>
      <c r="D476" s="76" t="s">
        <v>790</v>
      </c>
      <c r="E476" s="14">
        <v>150000</v>
      </c>
      <c r="F476" s="27"/>
      <c r="I476" s="14">
        <v>150000</v>
      </c>
    </row>
    <row r="477" spans="1:9" s="1" customFormat="1" x14ac:dyDescent="0.25">
      <c r="A477" s="102">
        <v>96</v>
      </c>
      <c r="B477" s="45" t="s">
        <v>4531</v>
      </c>
      <c r="C477" s="4" t="s">
        <v>4299</v>
      </c>
      <c r="D477" s="76" t="s">
        <v>790</v>
      </c>
      <c r="E477" s="14">
        <v>150000</v>
      </c>
      <c r="F477" s="27"/>
      <c r="I477" s="14">
        <v>150000</v>
      </c>
    </row>
    <row r="478" spans="1:9" s="1" customFormat="1" x14ac:dyDescent="0.25">
      <c r="A478" s="102">
        <v>97</v>
      </c>
      <c r="B478" s="45" t="s">
        <v>4532</v>
      </c>
      <c r="C478" s="4" t="s">
        <v>4300</v>
      </c>
      <c r="D478" s="76" t="s">
        <v>790</v>
      </c>
      <c r="E478" s="14">
        <v>150000</v>
      </c>
      <c r="F478" s="27"/>
      <c r="I478" s="14">
        <v>150000</v>
      </c>
    </row>
    <row r="479" spans="1:9" s="1" customFormat="1" x14ac:dyDescent="0.25">
      <c r="A479" s="102">
        <v>98</v>
      </c>
      <c r="B479" s="45" t="s">
        <v>4533</v>
      </c>
      <c r="C479" s="4" t="s">
        <v>4301</v>
      </c>
      <c r="D479" s="76" t="s">
        <v>790</v>
      </c>
      <c r="E479" s="14">
        <v>150000</v>
      </c>
      <c r="F479" s="27"/>
      <c r="I479" s="14">
        <v>150000</v>
      </c>
    </row>
    <row r="480" spans="1:9" s="1" customFormat="1" x14ac:dyDescent="0.25">
      <c r="A480" s="102">
        <v>99</v>
      </c>
      <c r="B480" s="45" t="s">
        <v>4534</v>
      </c>
      <c r="C480" s="4" t="s">
        <v>3353</v>
      </c>
      <c r="D480" s="76" t="s">
        <v>790</v>
      </c>
      <c r="E480" s="14">
        <v>150000</v>
      </c>
      <c r="F480" s="27"/>
      <c r="I480" s="14">
        <v>150000</v>
      </c>
    </row>
    <row r="481" spans="1:9" s="1" customFormat="1" x14ac:dyDescent="0.25">
      <c r="A481" s="102">
        <v>100</v>
      </c>
      <c r="B481" s="45" t="s">
        <v>4535</v>
      </c>
      <c r="C481" s="4" t="s">
        <v>4302</v>
      </c>
      <c r="D481" s="76" t="s">
        <v>790</v>
      </c>
      <c r="E481" s="14">
        <v>150000</v>
      </c>
      <c r="F481" s="27"/>
      <c r="I481" s="14">
        <v>150000</v>
      </c>
    </row>
    <row r="482" spans="1:9" s="1" customFormat="1" x14ac:dyDescent="0.25">
      <c r="A482" s="102">
        <v>101</v>
      </c>
      <c r="B482" s="45" t="s">
        <v>4536</v>
      </c>
      <c r="C482" s="4" t="s">
        <v>4303</v>
      </c>
      <c r="D482" s="76" t="s">
        <v>790</v>
      </c>
      <c r="E482" s="14">
        <v>150000</v>
      </c>
      <c r="F482" s="27"/>
      <c r="I482" s="14">
        <v>150000</v>
      </c>
    </row>
    <row r="483" spans="1:9" s="1" customFormat="1" x14ac:dyDescent="0.25">
      <c r="A483" s="102">
        <v>102</v>
      </c>
      <c r="B483" s="45" t="s">
        <v>4537</v>
      </c>
      <c r="C483" s="4" t="s">
        <v>4304</v>
      </c>
      <c r="D483" s="76" t="s">
        <v>790</v>
      </c>
      <c r="E483" s="14">
        <v>150000</v>
      </c>
      <c r="F483" s="27"/>
      <c r="I483" s="14">
        <v>150000</v>
      </c>
    </row>
    <row r="484" spans="1:9" s="1" customFormat="1" x14ac:dyDescent="0.25">
      <c r="A484" s="102">
        <v>103</v>
      </c>
      <c r="B484" s="45" t="s">
        <v>4538</v>
      </c>
      <c r="C484" s="4" t="s">
        <v>4305</v>
      </c>
      <c r="D484" s="76" t="s">
        <v>790</v>
      </c>
      <c r="E484" s="14">
        <v>150000</v>
      </c>
      <c r="F484" s="27"/>
      <c r="H484" s="14">
        <v>150000</v>
      </c>
    </row>
    <row r="485" spans="1:9" s="1" customFormat="1" x14ac:dyDescent="0.25">
      <c r="A485" s="102">
        <v>104</v>
      </c>
      <c r="B485" s="45" t="s">
        <v>4539</v>
      </c>
      <c r="C485" s="4" t="s">
        <v>4306</v>
      </c>
      <c r="D485" s="76" t="s">
        <v>790</v>
      </c>
      <c r="E485" s="14">
        <v>150000</v>
      </c>
      <c r="F485" s="27"/>
      <c r="H485" s="14">
        <v>150000</v>
      </c>
    </row>
    <row r="486" spans="1:9" s="1" customFormat="1" x14ac:dyDescent="0.25">
      <c r="A486" s="102">
        <v>105</v>
      </c>
      <c r="B486" s="45" t="s">
        <v>4540</v>
      </c>
      <c r="C486" s="4" t="s">
        <v>4307</v>
      </c>
      <c r="D486" s="76" t="s">
        <v>790</v>
      </c>
      <c r="E486" s="14">
        <v>150000</v>
      </c>
      <c r="F486" s="27"/>
      <c r="H486" s="14">
        <v>150000</v>
      </c>
    </row>
    <row r="487" spans="1:9" s="1" customFormat="1" x14ac:dyDescent="0.25">
      <c r="A487" s="102">
        <v>106</v>
      </c>
      <c r="B487" s="45" t="s">
        <v>4541</v>
      </c>
      <c r="C487" s="4" t="s">
        <v>4308</v>
      </c>
      <c r="D487" s="76" t="s">
        <v>790</v>
      </c>
      <c r="E487" s="14">
        <v>150000</v>
      </c>
      <c r="F487" s="27"/>
      <c r="H487" s="14">
        <v>150000</v>
      </c>
    </row>
    <row r="488" spans="1:9" s="1" customFormat="1" x14ac:dyDescent="0.25">
      <c r="A488" s="102">
        <v>107</v>
      </c>
      <c r="B488" s="45" t="s">
        <v>4542</v>
      </c>
      <c r="C488" s="4" t="s">
        <v>4309</v>
      </c>
      <c r="D488" s="76" t="s">
        <v>790</v>
      </c>
      <c r="E488" s="14">
        <v>150000</v>
      </c>
      <c r="F488" s="27"/>
      <c r="H488" s="14">
        <v>150000</v>
      </c>
    </row>
    <row r="489" spans="1:9" s="1" customFormat="1" x14ac:dyDescent="0.25">
      <c r="A489" s="102">
        <v>108</v>
      </c>
      <c r="B489" s="45" t="s">
        <v>4543</v>
      </c>
      <c r="C489" s="4" t="s">
        <v>4310</v>
      </c>
      <c r="D489" s="76" t="s">
        <v>790</v>
      </c>
      <c r="E489" s="14">
        <v>150000</v>
      </c>
      <c r="F489" s="27"/>
      <c r="H489" s="14">
        <v>150000</v>
      </c>
    </row>
    <row r="490" spans="1:9" s="1" customFormat="1" x14ac:dyDescent="0.25">
      <c r="A490" s="102">
        <v>109</v>
      </c>
      <c r="B490" s="45" t="s">
        <v>4544</v>
      </c>
      <c r="C490" s="4" t="s">
        <v>4311</v>
      </c>
      <c r="D490" s="76" t="s">
        <v>790</v>
      </c>
      <c r="E490" s="14">
        <v>150000</v>
      </c>
      <c r="F490" s="27"/>
      <c r="H490" s="14">
        <v>150000</v>
      </c>
    </row>
    <row r="491" spans="1:9" s="1" customFormat="1" x14ac:dyDescent="0.25">
      <c r="A491" s="102">
        <v>110</v>
      </c>
      <c r="B491" s="45" t="s">
        <v>4545</v>
      </c>
      <c r="C491" s="4" t="s">
        <v>4312</v>
      </c>
      <c r="D491" s="76" t="s">
        <v>790</v>
      </c>
      <c r="E491" s="14">
        <v>150000</v>
      </c>
      <c r="F491" s="27"/>
      <c r="H491" s="14">
        <v>150000</v>
      </c>
    </row>
    <row r="492" spans="1:9" s="1" customFormat="1" x14ac:dyDescent="0.25">
      <c r="A492" s="102">
        <v>111</v>
      </c>
      <c r="B492" s="45" t="s">
        <v>4546</v>
      </c>
      <c r="C492" s="4" t="s">
        <v>4313</v>
      </c>
      <c r="D492" s="76" t="s">
        <v>790</v>
      </c>
      <c r="E492" s="14">
        <v>150000</v>
      </c>
      <c r="F492" s="27"/>
      <c r="H492" s="14">
        <v>150000</v>
      </c>
    </row>
    <row r="493" spans="1:9" s="1" customFormat="1" x14ac:dyDescent="0.25">
      <c r="A493" s="102">
        <v>112</v>
      </c>
      <c r="B493" s="45" t="s">
        <v>4547</v>
      </c>
      <c r="C493" s="4" t="s">
        <v>4314</v>
      </c>
      <c r="D493" s="76" t="s">
        <v>790</v>
      </c>
      <c r="E493" s="14">
        <v>150000</v>
      </c>
      <c r="F493" s="27"/>
      <c r="H493" s="14">
        <v>150000</v>
      </c>
    </row>
    <row r="494" spans="1:9" s="1" customFormat="1" x14ac:dyDescent="0.25">
      <c r="A494" s="102">
        <v>113</v>
      </c>
      <c r="B494" s="45" t="s">
        <v>4548</v>
      </c>
      <c r="C494" s="4" t="s">
        <v>4315</v>
      </c>
      <c r="D494" s="76" t="s">
        <v>790</v>
      </c>
      <c r="E494" s="14">
        <v>150000</v>
      </c>
      <c r="F494" s="27"/>
      <c r="H494" s="14">
        <v>150000</v>
      </c>
    </row>
    <row r="495" spans="1:9" s="1" customFormat="1" x14ac:dyDescent="0.25">
      <c r="A495" s="102">
        <v>114</v>
      </c>
      <c r="B495" s="45" t="s">
        <v>4549</v>
      </c>
      <c r="C495" s="4" t="s">
        <v>4316</v>
      </c>
      <c r="D495" s="76" t="s">
        <v>790</v>
      </c>
      <c r="E495" s="14">
        <v>150000</v>
      </c>
      <c r="F495" s="27"/>
      <c r="H495" s="14">
        <v>150000</v>
      </c>
    </row>
    <row r="496" spans="1:9" s="1" customFormat="1" x14ac:dyDescent="0.25">
      <c r="A496" s="102">
        <v>115</v>
      </c>
      <c r="B496" s="45" t="s">
        <v>4550</v>
      </c>
      <c r="C496" s="4" t="s">
        <v>4317</v>
      </c>
      <c r="D496" s="76" t="s">
        <v>790</v>
      </c>
      <c r="E496" s="14">
        <v>150000</v>
      </c>
      <c r="F496" s="27"/>
      <c r="H496" s="14">
        <v>150000</v>
      </c>
    </row>
    <row r="497" spans="1:8" s="1" customFormat="1" x14ac:dyDescent="0.25">
      <c r="A497" s="102">
        <v>116</v>
      </c>
      <c r="B497" s="45" t="s">
        <v>4551</v>
      </c>
      <c r="C497" s="4" t="s">
        <v>4318</v>
      </c>
      <c r="D497" s="76" t="s">
        <v>790</v>
      </c>
      <c r="E497" s="14">
        <v>150000</v>
      </c>
      <c r="F497" s="27"/>
      <c r="H497" s="14">
        <v>150000</v>
      </c>
    </row>
    <row r="498" spans="1:8" s="1" customFormat="1" x14ac:dyDescent="0.25">
      <c r="A498" s="102">
        <v>117</v>
      </c>
      <c r="B498" s="45" t="s">
        <v>4552</v>
      </c>
      <c r="C498" s="4" t="s">
        <v>4319</v>
      </c>
      <c r="D498" s="76" t="s">
        <v>790</v>
      </c>
      <c r="E498" s="14">
        <v>150000</v>
      </c>
      <c r="F498" s="27"/>
      <c r="H498" s="14">
        <v>150000</v>
      </c>
    </row>
    <row r="499" spans="1:8" s="1" customFormat="1" x14ac:dyDescent="0.25">
      <c r="A499" s="102">
        <v>118</v>
      </c>
      <c r="B499" s="45" t="s">
        <v>4553</v>
      </c>
      <c r="C499" s="4" t="s">
        <v>4320</v>
      </c>
      <c r="D499" s="76" t="s">
        <v>790</v>
      </c>
      <c r="E499" s="14">
        <v>150000</v>
      </c>
      <c r="F499" s="27"/>
      <c r="H499" s="14">
        <v>150000</v>
      </c>
    </row>
    <row r="500" spans="1:8" s="1" customFormat="1" x14ac:dyDescent="0.25">
      <c r="A500" s="102">
        <v>119</v>
      </c>
      <c r="B500" s="45" t="s">
        <v>4554</v>
      </c>
      <c r="C500" s="4" t="s">
        <v>4321</v>
      </c>
      <c r="D500" s="76" t="s">
        <v>790</v>
      </c>
      <c r="E500" s="14">
        <v>150000</v>
      </c>
      <c r="F500" s="27"/>
      <c r="H500" s="14">
        <v>150000</v>
      </c>
    </row>
    <row r="501" spans="1:8" s="1" customFormat="1" x14ac:dyDescent="0.25">
      <c r="A501" s="102">
        <v>120</v>
      </c>
      <c r="B501" s="45" t="s">
        <v>4555</v>
      </c>
      <c r="C501" s="4" t="s">
        <v>4322</v>
      </c>
      <c r="D501" s="76" t="s">
        <v>790</v>
      </c>
      <c r="E501" s="14">
        <v>150000</v>
      </c>
      <c r="F501" s="27"/>
      <c r="H501" s="14">
        <v>150000</v>
      </c>
    </row>
    <row r="502" spans="1:8" s="1" customFormat="1" x14ac:dyDescent="0.25">
      <c r="A502" s="102">
        <v>121</v>
      </c>
      <c r="B502" s="45" t="s">
        <v>4556</v>
      </c>
      <c r="C502" s="4" t="s">
        <v>4323</v>
      </c>
      <c r="D502" s="76" t="s">
        <v>790</v>
      </c>
      <c r="E502" s="14">
        <v>150000</v>
      </c>
      <c r="F502" s="27"/>
      <c r="H502" s="14">
        <v>150000</v>
      </c>
    </row>
    <row r="503" spans="1:8" s="1" customFormat="1" x14ac:dyDescent="0.25">
      <c r="A503" s="102">
        <v>122</v>
      </c>
      <c r="B503" s="45" t="s">
        <v>4557</v>
      </c>
      <c r="C503" s="4" t="s">
        <v>4324</v>
      </c>
      <c r="D503" s="76" t="s">
        <v>790</v>
      </c>
      <c r="E503" s="14">
        <v>150000</v>
      </c>
      <c r="F503" s="27"/>
      <c r="H503" s="14">
        <v>150000</v>
      </c>
    </row>
    <row r="504" spans="1:8" s="1" customFormat="1" x14ac:dyDescent="0.25">
      <c r="A504" s="102">
        <v>123</v>
      </c>
      <c r="B504" s="45" t="s">
        <v>4558</v>
      </c>
      <c r="C504" s="4" t="s">
        <v>4325</v>
      </c>
      <c r="D504" s="76" t="s">
        <v>790</v>
      </c>
      <c r="E504" s="14">
        <v>150000</v>
      </c>
      <c r="F504" s="27"/>
      <c r="H504" s="14">
        <v>150000</v>
      </c>
    </row>
    <row r="505" spans="1:8" s="1" customFormat="1" x14ac:dyDescent="0.25">
      <c r="A505" s="102">
        <v>124</v>
      </c>
      <c r="B505" s="45" t="s">
        <v>4559</v>
      </c>
      <c r="C505" s="4" t="s">
        <v>4326</v>
      </c>
      <c r="D505" s="76" t="s">
        <v>790</v>
      </c>
      <c r="E505" s="14">
        <v>150000</v>
      </c>
      <c r="F505" s="27"/>
      <c r="H505" s="14">
        <v>150000</v>
      </c>
    </row>
    <row r="506" spans="1:8" s="1" customFormat="1" x14ac:dyDescent="0.25">
      <c r="A506" s="102">
        <v>125</v>
      </c>
      <c r="B506" s="45" t="s">
        <v>4560</v>
      </c>
      <c r="C506" s="4" t="s">
        <v>4327</v>
      </c>
      <c r="D506" s="76" t="s">
        <v>790</v>
      </c>
      <c r="E506" s="14">
        <v>150000</v>
      </c>
      <c r="F506" s="27"/>
      <c r="H506" s="14">
        <v>150000</v>
      </c>
    </row>
    <row r="507" spans="1:8" s="1" customFormat="1" x14ac:dyDescent="0.25">
      <c r="A507" s="102">
        <v>126</v>
      </c>
      <c r="B507" s="45" t="s">
        <v>4561</v>
      </c>
      <c r="C507" s="4" t="s">
        <v>4328</v>
      </c>
      <c r="D507" s="76" t="s">
        <v>790</v>
      </c>
      <c r="E507" s="14">
        <v>150000</v>
      </c>
      <c r="F507" s="27"/>
      <c r="H507" s="14">
        <v>150000</v>
      </c>
    </row>
    <row r="508" spans="1:8" s="1" customFormat="1" x14ac:dyDescent="0.25">
      <c r="A508" s="102">
        <v>127</v>
      </c>
      <c r="B508" s="45" t="s">
        <v>4562</v>
      </c>
      <c r="C508" s="4" t="s">
        <v>4329</v>
      </c>
      <c r="D508" s="76" t="s">
        <v>790</v>
      </c>
      <c r="E508" s="14">
        <v>150000</v>
      </c>
      <c r="F508" s="27"/>
      <c r="H508" s="14">
        <v>150000</v>
      </c>
    </row>
    <row r="509" spans="1:8" s="1" customFormat="1" x14ac:dyDescent="0.25">
      <c r="A509" s="102">
        <v>128</v>
      </c>
      <c r="B509" s="45" t="s">
        <v>4563</v>
      </c>
      <c r="C509" s="4" t="s">
        <v>4330</v>
      </c>
      <c r="D509" s="76" t="s">
        <v>790</v>
      </c>
      <c r="E509" s="14">
        <v>150000</v>
      </c>
      <c r="F509" s="27"/>
      <c r="H509" s="14">
        <v>150000</v>
      </c>
    </row>
    <row r="510" spans="1:8" s="1" customFormat="1" x14ac:dyDescent="0.25">
      <c r="A510" s="102">
        <v>129</v>
      </c>
      <c r="B510" s="45" t="s">
        <v>4564</v>
      </c>
      <c r="C510" s="4" t="s">
        <v>4331</v>
      </c>
      <c r="D510" s="76" t="s">
        <v>790</v>
      </c>
      <c r="E510" s="14">
        <v>150000</v>
      </c>
      <c r="F510" s="27"/>
      <c r="H510" s="14">
        <v>150000</v>
      </c>
    </row>
    <row r="511" spans="1:8" s="1" customFormat="1" x14ac:dyDescent="0.25">
      <c r="A511" s="102">
        <v>130</v>
      </c>
      <c r="B511" s="45" t="s">
        <v>4565</v>
      </c>
      <c r="C511" s="4" t="s">
        <v>4332</v>
      </c>
      <c r="D511" s="76" t="s">
        <v>790</v>
      </c>
      <c r="E511" s="14">
        <v>150000</v>
      </c>
      <c r="F511" s="27"/>
      <c r="H511" s="14">
        <v>150000</v>
      </c>
    </row>
    <row r="512" spans="1:8" s="1" customFormat="1" x14ac:dyDescent="0.25">
      <c r="A512" s="102">
        <v>131</v>
      </c>
      <c r="B512" s="45" t="s">
        <v>4566</v>
      </c>
      <c r="C512" s="4" t="s">
        <v>4333</v>
      </c>
      <c r="D512" s="76" t="s">
        <v>790</v>
      </c>
      <c r="E512" s="14">
        <v>150000</v>
      </c>
      <c r="F512" s="27"/>
      <c r="H512" s="14">
        <v>150000</v>
      </c>
    </row>
    <row r="513" spans="1:8" s="1" customFormat="1" x14ac:dyDescent="0.25">
      <c r="A513" s="102">
        <v>132</v>
      </c>
      <c r="B513" s="45" t="s">
        <v>4567</v>
      </c>
      <c r="C513" s="4" t="s">
        <v>4334</v>
      </c>
      <c r="D513" s="76" t="s">
        <v>790</v>
      </c>
      <c r="E513" s="14">
        <v>150000</v>
      </c>
      <c r="F513" s="27"/>
      <c r="H513" s="14">
        <v>150000</v>
      </c>
    </row>
    <row r="514" spans="1:8" s="1" customFormat="1" x14ac:dyDescent="0.25">
      <c r="A514" s="102">
        <v>133</v>
      </c>
      <c r="B514" s="45" t="s">
        <v>4568</v>
      </c>
      <c r="C514" s="4" t="s">
        <v>4335</v>
      </c>
      <c r="D514" s="76" t="s">
        <v>790</v>
      </c>
      <c r="E514" s="14">
        <v>150000</v>
      </c>
      <c r="F514" s="27"/>
      <c r="H514" s="14">
        <v>150000</v>
      </c>
    </row>
    <row r="515" spans="1:8" s="1" customFormat="1" x14ac:dyDescent="0.25">
      <c r="A515" s="102">
        <v>134</v>
      </c>
      <c r="B515" s="45" t="s">
        <v>4569</v>
      </c>
      <c r="C515" s="4" t="s">
        <v>4336</v>
      </c>
      <c r="D515" s="76" t="s">
        <v>790</v>
      </c>
      <c r="E515" s="14">
        <v>150000</v>
      </c>
      <c r="F515" s="27"/>
      <c r="H515" s="14">
        <v>150000</v>
      </c>
    </row>
    <row r="516" spans="1:8" s="1" customFormat="1" x14ac:dyDescent="0.25">
      <c r="A516" s="102">
        <v>135</v>
      </c>
      <c r="B516" s="45" t="s">
        <v>4570</v>
      </c>
      <c r="C516" s="4" t="s">
        <v>4337</v>
      </c>
      <c r="D516" s="76" t="s">
        <v>790</v>
      </c>
      <c r="E516" s="14">
        <v>150000</v>
      </c>
      <c r="F516" s="27"/>
      <c r="H516" s="14">
        <v>150000</v>
      </c>
    </row>
    <row r="517" spans="1:8" s="1" customFormat="1" x14ac:dyDescent="0.25">
      <c r="A517" s="102">
        <v>136</v>
      </c>
      <c r="B517" s="45" t="s">
        <v>4571</v>
      </c>
      <c r="C517" s="4" t="s">
        <v>4338</v>
      </c>
      <c r="D517" s="76" t="s">
        <v>790</v>
      </c>
      <c r="E517" s="14">
        <v>150000</v>
      </c>
      <c r="F517" s="27"/>
      <c r="H517" s="14">
        <v>150000</v>
      </c>
    </row>
    <row r="518" spans="1:8" s="1" customFormat="1" x14ac:dyDescent="0.25">
      <c r="A518" s="102">
        <v>137</v>
      </c>
      <c r="B518" s="45" t="s">
        <v>4572</v>
      </c>
      <c r="C518" s="4" t="s">
        <v>4339</v>
      </c>
      <c r="D518" s="76" t="s">
        <v>790</v>
      </c>
      <c r="E518" s="14">
        <v>150000</v>
      </c>
      <c r="F518" s="27"/>
      <c r="H518" s="14">
        <v>150000</v>
      </c>
    </row>
    <row r="519" spans="1:8" s="1" customFormat="1" x14ac:dyDescent="0.25">
      <c r="A519" s="102">
        <v>138</v>
      </c>
      <c r="B519" s="45" t="s">
        <v>4573</v>
      </c>
      <c r="C519" s="4" t="s">
        <v>4340</v>
      </c>
      <c r="D519" s="76" t="s">
        <v>790</v>
      </c>
      <c r="E519" s="14">
        <v>150000</v>
      </c>
      <c r="F519" s="27"/>
      <c r="H519" s="14">
        <v>150000</v>
      </c>
    </row>
    <row r="520" spans="1:8" s="1" customFormat="1" x14ac:dyDescent="0.25">
      <c r="A520" s="102">
        <v>139</v>
      </c>
      <c r="B520" s="45" t="s">
        <v>4574</v>
      </c>
      <c r="C520" s="4" t="s">
        <v>4341</v>
      </c>
      <c r="D520" s="76" t="s">
        <v>790</v>
      </c>
      <c r="E520" s="14">
        <v>150000</v>
      </c>
      <c r="F520" s="27"/>
      <c r="H520" s="14">
        <v>150000</v>
      </c>
    </row>
    <row r="521" spans="1:8" s="1" customFormat="1" x14ac:dyDescent="0.25">
      <c r="A521" s="102">
        <v>140</v>
      </c>
      <c r="B521" s="45" t="s">
        <v>4575</v>
      </c>
      <c r="C521" s="4" t="s">
        <v>4342</v>
      </c>
      <c r="D521" s="76" t="s">
        <v>790</v>
      </c>
      <c r="E521" s="14">
        <v>150000</v>
      </c>
      <c r="F521" s="27"/>
      <c r="H521" s="14">
        <v>150000</v>
      </c>
    </row>
    <row r="522" spans="1:8" s="1" customFormat="1" x14ac:dyDescent="0.25">
      <c r="A522" s="102">
        <v>141</v>
      </c>
      <c r="B522" s="45" t="s">
        <v>4576</v>
      </c>
      <c r="C522" s="4" t="s">
        <v>4343</v>
      </c>
      <c r="D522" s="76" t="s">
        <v>790</v>
      </c>
      <c r="E522" s="14">
        <v>150000</v>
      </c>
      <c r="F522" s="27"/>
      <c r="H522" s="14">
        <v>150000</v>
      </c>
    </row>
    <row r="523" spans="1:8" s="1" customFormat="1" x14ac:dyDescent="0.25">
      <c r="A523" s="102">
        <v>142</v>
      </c>
      <c r="B523" s="45" t="s">
        <v>4577</v>
      </c>
      <c r="C523" s="4" t="s">
        <v>4344</v>
      </c>
      <c r="D523" s="76" t="s">
        <v>790</v>
      </c>
      <c r="E523" s="14">
        <v>150000</v>
      </c>
      <c r="F523" s="27"/>
      <c r="H523" s="14">
        <v>150000</v>
      </c>
    </row>
    <row r="524" spans="1:8" s="1" customFormat="1" x14ac:dyDescent="0.25">
      <c r="A524" s="102">
        <v>143</v>
      </c>
      <c r="B524" s="45" t="s">
        <v>4578</v>
      </c>
      <c r="C524" s="4" t="s">
        <v>4345</v>
      </c>
      <c r="D524" s="76" t="s">
        <v>790</v>
      </c>
      <c r="E524" s="14">
        <v>150000</v>
      </c>
      <c r="F524" s="27"/>
      <c r="H524" s="14">
        <v>150000</v>
      </c>
    </row>
    <row r="525" spans="1:8" s="1" customFormat="1" x14ac:dyDescent="0.25">
      <c r="A525" s="102">
        <v>144</v>
      </c>
      <c r="B525" s="45" t="s">
        <v>4579</v>
      </c>
      <c r="C525" s="4" t="s">
        <v>4346</v>
      </c>
      <c r="D525" s="76" t="s">
        <v>790</v>
      </c>
      <c r="E525" s="14">
        <v>150000</v>
      </c>
      <c r="F525" s="27"/>
      <c r="H525" s="14">
        <v>150000</v>
      </c>
    </row>
    <row r="526" spans="1:8" s="1" customFormat="1" x14ac:dyDescent="0.25">
      <c r="A526" s="102">
        <v>145</v>
      </c>
      <c r="B526" s="45" t="s">
        <v>4580</v>
      </c>
      <c r="C526" s="4" t="s">
        <v>4347</v>
      </c>
      <c r="D526" s="76" t="s">
        <v>790</v>
      </c>
      <c r="E526" s="14">
        <v>150000</v>
      </c>
      <c r="F526" s="27"/>
      <c r="H526" s="14">
        <v>150000</v>
      </c>
    </row>
    <row r="527" spans="1:8" s="1" customFormat="1" x14ac:dyDescent="0.25">
      <c r="A527" s="102">
        <v>146</v>
      </c>
      <c r="B527" s="45" t="s">
        <v>4581</v>
      </c>
      <c r="C527" s="4" t="s">
        <v>4348</v>
      </c>
      <c r="D527" s="76" t="s">
        <v>790</v>
      </c>
      <c r="E527" s="14">
        <v>150000</v>
      </c>
      <c r="F527" s="27"/>
      <c r="H527" s="14">
        <v>150000</v>
      </c>
    </row>
    <row r="528" spans="1:8" s="1" customFormat="1" x14ac:dyDescent="0.25">
      <c r="A528" s="102">
        <v>147</v>
      </c>
      <c r="B528" s="45" t="s">
        <v>4582</v>
      </c>
      <c r="C528" s="4" t="s">
        <v>4349</v>
      </c>
      <c r="D528" s="76" t="s">
        <v>790</v>
      </c>
      <c r="E528" s="14">
        <v>150000</v>
      </c>
      <c r="F528" s="27"/>
      <c r="H528" s="14">
        <v>150000</v>
      </c>
    </row>
    <row r="529" spans="1:9" s="1" customFormat="1" x14ac:dyDescent="0.25">
      <c r="A529" s="102">
        <v>148</v>
      </c>
      <c r="B529" s="45" t="s">
        <v>4583</v>
      </c>
      <c r="C529" s="4" t="s">
        <v>4350</v>
      </c>
      <c r="D529" s="76" t="s">
        <v>790</v>
      </c>
      <c r="E529" s="14">
        <v>150000</v>
      </c>
      <c r="F529" s="27"/>
      <c r="H529" s="14">
        <v>150000</v>
      </c>
    </row>
    <row r="530" spans="1:9" s="1" customFormat="1" x14ac:dyDescent="0.25">
      <c r="A530" s="102">
        <v>149</v>
      </c>
      <c r="B530" s="45" t="s">
        <v>4584</v>
      </c>
      <c r="C530" s="4" t="s">
        <v>4351</v>
      </c>
      <c r="D530" s="76" t="s">
        <v>790</v>
      </c>
      <c r="E530" s="14">
        <v>150000</v>
      </c>
      <c r="F530" s="27"/>
      <c r="H530" s="14">
        <v>150000</v>
      </c>
    </row>
    <row r="531" spans="1:9" s="1" customFormat="1" x14ac:dyDescent="0.25">
      <c r="A531" s="102">
        <v>150</v>
      </c>
      <c r="B531" s="45" t="s">
        <v>4585</v>
      </c>
      <c r="C531" s="4" t="s">
        <v>4352</v>
      </c>
      <c r="D531" s="76" t="s">
        <v>790</v>
      </c>
      <c r="E531" s="14">
        <v>150000</v>
      </c>
      <c r="F531" s="27"/>
      <c r="H531" s="14">
        <v>150000</v>
      </c>
    </row>
    <row r="532" spans="1:9" s="1" customFormat="1" x14ac:dyDescent="0.25">
      <c r="A532" s="102">
        <v>151</v>
      </c>
      <c r="B532" s="45" t="s">
        <v>4586</v>
      </c>
      <c r="C532" s="4" t="s">
        <v>4353</v>
      </c>
      <c r="D532" s="76" t="s">
        <v>790</v>
      </c>
      <c r="E532" s="14">
        <v>150000</v>
      </c>
      <c r="F532" s="27"/>
      <c r="H532" s="14">
        <v>150000</v>
      </c>
    </row>
    <row r="533" spans="1:9" s="1" customFormat="1" x14ac:dyDescent="0.25">
      <c r="A533" s="102">
        <v>152</v>
      </c>
      <c r="B533" s="45" t="s">
        <v>4587</v>
      </c>
      <c r="C533" s="4" t="s">
        <v>4354</v>
      </c>
      <c r="D533" s="76" t="s">
        <v>790</v>
      </c>
      <c r="E533" s="14">
        <v>150000</v>
      </c>
      <c r="F533" s="27"/>
      <c r="H533" s="14">
        <v>150000</v>
      </c>
    </row>
    <row r="534" spans="1:9" s="1" customFormat="1" x14ac:dyDescent="0.25">
      <c r="A534" s="102">
        <v>153</v>
      </c>
      <c r="B534" s="45" t="s">
        <v>4588</v>
      </c>
      <c r="C534" s="4" t="s">
        <v>4355</v>
      </c>
      <c r="D534" s="76" t="s">
        <v>790</v>
      </c>
      <c r="E534" s="14">
        <v>150000</v>
      </c>
      <c r="F534" s="27"/>
      <c r="H534" s="14">
        <v>150000</v>
      </c>
    </row>
    <row r="535" spans="1:9" s="1" customFormat="1" x14ac:dyDescent="0.25">
      <c r="A535" s="102">
        <v>154</v>
      </c>
      <c r="B535" s="45" t="s">
        <v>4589</v>
      </c>
      <c r="C535" s="4" t="s">
        <v>4356</v>
      </c>
      <c r="D535" s="76" t="s">
        <v>790</v>
      </c>
      <c r="E535" s="14">
        <v>150000</v>
      </c>
      <c r="F535" s="27"/>
      <c r="H535" s="14">
        <v>150000</v>
      </c>
    </row>
    <row r="536" spans="1:9" s="1" customFormat="1" x14ac:dyDescent="0.25">
      <c r="A536" s="102">
        <v>155</v>
      </c>
      <c r="B536" s="45" t="s">
        <v>4590</v>
      </c>
      <c r="C536" s="4" t="s">
        <v>4357</v>
      </c>
      <c r="D536" s="76" t="s">
        <v>790</v>
      </c>
      <c r="E536" s="14">
        <v>150000</v>
      </c>
      <c r="F536" s="27"/>
      <c r="H536" s="14">
        <v>150000</v>
      </c>
    </row>
    <row r="537" spans="1:9" s="1" customFormat="1" x14ac:dyDescent="0.25">
      <c r="A537" s="102">
        <v>156</v>
      </c>
      <c r="B537" s="45" t="s">
        <v>4591</v>
      </c>
      <c r="C537" s="4" t="s">
        <v>4358</v>
      </c>
      <c r="D537" s="76" t="s">
        <v>790</v>
      </c>
      <c r="E537" s="14">
        <v>150000</v>
      </c>
      <c r="F537" s="27"/>
      <c r="H537" s="14">
        <v>150000</v>
      </c>
    </row>
    <row r="538" spans="1:9" s="1" customFormat="1" x14ac:dyDescent="0.25">
      <c r="A538" s="102">
        <v>157</v>
      </c>
      <c r="B538" s="45" t="s">
        <v>4592</v>
      </c>
      <c r="C538" s="4" t="s">
        <v>3129</v>
      </c>
      <c r="D538" s="76" t="s">
        <v>790</v>
      </c>
      <c r="E538" s="14">
        <v>150000</v>
      </c>
      <c r="F538" s="27"/>
      <c r="H538" s="14">
        <v>150000</v>
      </c>
    </row>
    <row r="539" spans="1:9" s="1" customFormat="1" x14ac:dyDescent="0.25">
      <c r="A539" s="102">
        <v>158</v>
      </c>
      <c r="B539" s="45" t="s">
        <v>4593</v>
      </c>
      <c r="C539" s="4" t="s">
        <v>4359</v>
      </c>
      <c r="D539" s="76" t="s">
        <v>790</v>
      </c>
      <c r="E539" s="14">
        <v>150000</v>
      </c>
      <c r="F539" s="27"/>
      <c r="H539" s="14">
        <v>150000</v>
      </c>
    </row>
    <row r="540" spans="1:9" s="1" customFormat="1" x14ac:dyDescent="0.25">
      <c r="A540" s="102">
        <v>159</v>
      </c>
      <c r="B540" s="45" t="s">
        <v>4594</v>
      </c>
      <c r="C540" s="4" t="s">
        <v>4360</v>
      </c>
      <c r="D540" s="76" t="s">
        <v>790</v>
      </c>
      <c r="E540" s="14">
        <v>150000</v>
      </c>
      <c r="F540" s="27"/>
      <c r="H540" s="14">
        <v>150000</v>
      </c>
    </row>
    <row r="541" spans="1:9" s="1" customFormat="1" x14ac:dyDescent="0.25">
      <c r="A541" s="102">
        <v>160</v>
      </c>
      <c r="B541" s="45" t="s">
        <v>4595</v>
      </c>
      <c r="C541" s="4" t="s">
        <v>4696</v>
      </c>
      <c r="D541" s="76" t="s">
        <v>790</v>
      </c>
      <c r="E541" s="14">
        <v>150000</v>
      </c>
      <c r="F541" s="27"/>
      <c r="H541" s="14">
        <v>150000</v>
      </c>
    </row>
    <row r="542" spans="1:9" s="1" customFormat="1" x14ac:dyDescent="0.25">
      <c r="A542" s="102">
        <v>161</v>
      </c>
      <c r="B542" s="45" t="s">
        <v>4596</v>
      </c>
      <c r="C542" s="4" t="s">
        <v>4361</v>
      </c>
      <c r="D542" s="76" t="s">
        <v>790</v>
      </c>
      <c r="E542" s="14">
        <v>150000</v>
      </c>
      <c r="F542" s="27"/>
      <c r="H542" s="14"/>
      <c r="I542" s="14">
        <v>150000</v>
      </c>
    </row>
    <row r="543" spans="1:9" s="1" customFormat="1" x14ac:dyDescent="0.25">
      <c r="A543" s="102">
        <v>162</v>
      </c>
      <c r="B543" s="45" t="s">
        <v>4597</v>
      </c>
      <c r="C543" s="4" t="s">
        <v>4362</v>
      </c>
      <c r="D543" s="76" t="s">
        <v>790</v>
      </c>
      <c r="E543" s="14">
        <v>150000</v>
      </c>
      <c r="F543" s="61"/>
      <c r="I543" s="14">
        <v>150000</v>
      </c>
    </row>
    <row r="544" spans="1:9" s="1" customFormat="1" x14ac:dyDescent="0.25">
      <c r="A544" s="102">
        <v>163</v>
      </c>
      <c r="B544" s="45" t="s">
        <v>4598</v>
      </c>
      <c r="C544" s="4" t="s">
        <v>4697</v>
      </c>
      <c r="D544" s="76" t="s">
        <v>790</v>
      </c>
      <c r="E544" s="14">
        <v>150000</v>
      </c>
      <c r="F544" s="61"/>
      <c r="I544" s="14">
        <v>150000</v>
      </c>
    </row>
    <row r="545" spans="1:9" s="1" customFormat="1" x14ac:dyDescent="0.25">
      <c r="A545" s="102">
        <v>164</v>
      </c>
      <c r="B545" s="45" t="s">
        <v>4599</v>
      </c>
      <c r="C545" s="4" t="s">
        <v>4363</v>
      </c>
      <c r="D545" s="76" t="s">
        <v>790</v>
      </c>
      <c r="E545" s="14">
        <v>150000</v>
      </c>
      <c r="F545" s="61"/>
      <c r="I545" s="14">
        <v>150000</v>
      </c>
    </row>
    <row r="546" spans="1:9" s="1" customFormat="1" x14ac:dyDescent="0.25">
      <c r="A546" s="102">
        <v>165</v>
      </c>
      <c r="B546" s="45" t="s">
        <v>4600</v>
      </c>
      <c r="C546" s="4" t="s">
        <v>4364</v>
      </c>
      <c r="D546" s="76" t="s">
        <v>790</v>
      </c>
      <c r="E546" s="14">
        <v>150000</v>
      </c>
      <c r="F546" s="61"/>
      <c r="I546" s="14">
        <v>150000</v>
      </c>
    </row>
    <row r="547" spans="1:9" s="1" customFormat="1" x14ac:dyDescent="0.25">
      <c r="A547" s="102">
        <v>166</v>
      </c>
      <c r="B547" s="45" t="s">
        <v>4601</v>
      </c>
      <c r="C547" s="4" t="s">
        <v>4365</v>
      </c>
      <c r="D547" s="76" t="s">
        <v>790</v>
      </c>
      <c r="E547" s="14">
        <v>150000</v>
      </c>
      <c r="F547" s="61"/>
      <c r="I547" s="14">
        <v>150000</v>
      </c>
    </row>
    <row r="548" spans="1:9" s="1" customFormat="1" x14ac:dyDescent="0.25">
      <c r="A548" s="102">
        <v>167</v>
      </c>
      <c r="B548" s="45" t="s">
        <v>4602</v>
      </c>
      <c r="C548" s="4" t="s">
        <v>4366</v>
      </c>
      <c r="D548" s="76" t="s">
        <v>790</v>
      </c>
      <c r="E548" s="14">
        <v>150000</v>
      </c>
      <c r="F548" s="61"/>
      <c r="I548" s="14">
        <v>150000</v>
      </c>
    </row>
    <row r="549" spans="1:9" s="1" customFormat="1" x14ac:dyDescent="0.25">
      <c r="A549" s="102">
        <v>168</v>
      </c>
      <c r="B549" s="45" t="s">
        <v>4603</v>
      </c>
      <c r="C549" s="4" t="s">
        <v>4367</v>
      </c>
      <c r="D549" s="76" t="s">
        <v>790</v>
      </c>
      <c r="E549" s="14">
        <v>150000</v>
      </c>
      <c r="F549" s="61"/>
      <c r="I549" s="14">
        <v>150000</v>
      </c>
    </row>
    <row r="550" spans="1:9" s="1" customFormat="1" x14ac:dyDescent="0.25">
      <c r="A550" s="102">
        <v>169</v>
      </c>
      <c r="B550" s="45" t="s">
        <v>4604</v>
      </c>
      <c r="C550" s="4" t="s">
        <v>4368</v>
      </c>
      <c r="D550" s="76" t="s">
        <v>790</v>
      </c>
      <c r="E550" s="14">
        <v>150000</v>
      </c>
      <c r="F550" s="61"/>
      <c r="I550" s="14">
        <v>150000</v>
      </c>
    </row>
    <row r="551" spans="1:9" s="1" customFormat="1" x14ac:dyDescent="0.25">
      <c r="A551" s="102">
        <v>170</v>
      </c>
      <c r="B551" s="45" t="s">
        <v>4605</v>
      </c>
      <c r="C551" s="4" t="s">
        <v>4369</v>
      </c>
      <c r="D551" s="76" t="s">
        <v>790</v>
      </c>
      <c r="E551" s="14">
        <v>150000</v>
      </c>
      <c r="F551" s="61"/>
      <c r="I551" s="14">
        <v>150000</v>
      </c>
    </row>
    <row r="552" spans="1:9" s="1" customFormat="1" x14ac:dyDescent="0.25">
      <c r="A552" s="102">
        <v>171</v>
      </c>
      <c r="B552" s="45" t="s">
        <v>4606</v>
      </c>
      <c r="C552" s="4" t="s">
        <v>4370</v>
      </c>
      <c r="D552" s="76" t="s">
        <v>790</v>
      </c>
      <c r="E552" s="14">
        <v>150000</v>
      </c>
      <c r="F552" s="61"/>
      <c r="I552" s="14">
        <v>150000</v>
      </c>
    </row>
    <row r="553" spans="1:9" s="1" customFormat="1" x14ac:dyDescent="0.25">
      <c r="A553" s="102">
        <v>172</v>
      </c>
      <c r="B553" s="45" t="s">
        <v>4607</v>
      </c>
      <c r="C553" s="4" t="s">
        <v>4371</v>
      </c>
      <c r="D553" s="76" t="s">
        <v>790</v>
      </c>
      <c r="E553" s="14">
        <v>150000</v>
      </c>
      <c r="F553" s="61"/>
      <c r="I553" s="14">
        <v>150000</v>
      </c>
    </row>
    <row r="554" spans="1:9" s="1" customFormat="1" x14ac:dyDescent="0.25">
      <c r="A554" s="102">
        <v>173</v>
      </c>
      <c r="B554" s="45" t="s">
        <v>4608</v>
      </c>
      <c r="C554" s="4" t="s">
        <v>4372</v>
      </c>
      <c r="D554" s="76" t="s">
        <v>790</v>
      </c>
      <c r="E554" s="14">
        <v>150000</v>
      </c>
      <c r="F554" s="61"/>
      <c r="I554" s="14">
        <v>150000</v>
      </c>
    </row>
    <row r="555" spans="1:9" s="1" customFormat="1" x14ac:dyDescent="0.25">
      <c r="A555" s="102">
        <v>174</v>
      </c>
      <c r="B555" s="45" t="s">
        <v>4609</v>
      </c>
      <c r="C555" s="4" t="s">
        <v>4373</v>
      </c>
      <c r="D555" s="76" t="s">
        <v>790</v>
      </c>
      <c r="E555" s="14">
        <v>150000</v>
      </c>
      <c r="F555" s="61"/>
      <c r="I555" s="14">
        <v>150000</v>
      </c>
    </row>
    <row r="556" spans="1:9" s="1" customFormat="1" x14ac:dyDescent="0.25">
      <c r="A556" s="102">
        <v>175</v>
      </c>
      <c r="B556" s="45" t="s">
        <v>4610</v>
      </c>
      <c r="C556" s="4" t="s">
        <v>4374</v>
      </c>
      <c r="D556" s="76" t="s">
        <v>790</v>
      </c>
      <c r="E556" s="14">
        <v>150000</v>
      </c>
      <c r="F556" s="61"/>
      <c r="I556" s="14">
        <v>150000</v>
      </c>
    </row>
    <row r="557" spans="1:9" s="1" customFormat="1" x14ac:dyDescent="0.25">
      <c r="A557" s="102">
        <v>176</v>
      </c>
      <c r="B557" s="45" t="s">
        <v>4611</v>
      </c>
      <c r="C557" s="4" t="s">
        <v>4375</v>
      </c>
      <c r="D557" s="76" t="s">
        <v>790</v>
      </c>
      <c r="E557" s="14">
        <v>150000</v>
      </c>
      <c r="F557" s="61"/>
      <c r="I557" s="14">
        <v>150000</v>
      </c>
    </row>
    <row r="558" spans="1:9" s="1" customFormat="1" x14ac:dyDescent="0.25">
      <c r="A558" s="102">
        <v>177</v>
      </c>
      <c r="B558" s="45" t="s">
        <v>4612</v>
      </c>
      <c r="C558" s="4" t="s">
        <v>4376</v>
      </c>
      <c r="D558" s="76" t="s">
        <v>790</v>
      </c>
      <c r="E558" s="14">
        <v>150000</v>
      </c>
      <c r="F558" s="61"/>
      <c r="I558" s="14">
        <v>150000</v>
      </c>
    </row>
    <row r="559" spans="1:9" s="1" customFormat="1" x14ac:dyDescent="0.25">
      <c r="A559" s="102">
        <v>178</v>
      </c>
      <c r="B559" s="45" t="s">
        <v>4613</v>
      </c>
      <c r="C559" s="4" t="s">
        <v>4377</v>
      </c>
      <c r="D559" s="76" t="s">
        <v>790</v>
      </c>
      <c r="E559" s="14">
        <v>600000</v>
      </c>
      <c r="F559" s="61" t="s">
        <v>3243</v>
      </c>
      <c r="I559" s="14">
        <v>600000</v>
      </c>
    </row>
    <row r="560" spans="1:9" s="1" customFormat="1" x14ac:dyDescent="0.25">
      <c r="A560" s="102">
        <v>179</v>
      </c>
      <c r="B560" s="45" t="s">
        <v>4614</v>
      </c>
      <c r="C560" s="4" t="s">
        <v>1151</v>
      </c>
      <c r="D560" s="76" t="s">
        <v>790</v>
      </c>
      <c r="E560" s="14">
        <v>150000</v>
      </c>
      <c r="F560" s="61"/>
      <c r="I560" s="14">
        <v>150000</v>
      </c>
    </row>
    <row r="561" spans="1:9" s="1" customFormat="1" x14ac:dyDescent="0.25">
      <c r="A561" s="102">
        <v>180</v>
      </c>
      <c r="B561" s="45" t="s">
        <v>4615</v>
      </c>
      <c r="C561" s="4" t="s">
        <v>4378</v>
      </c>
      <c r="D561" s="76" t="s">
        <v>790</v>
      </c>
      <c r="E561" s="14">
        <v>150000</v>
      </c>
      <c r="F561" s="61"/>
      <c r="I561" s="14">
        <v>150000</v>
      </c>
    </row>
    <row r="562" spans="1:9" s="1" customFormat="1" x14ac:dyDescent="0.25">
      <c r="A562" s="102">
        <v>181</v>
      </c>
      <c r="B562" s="45" t="s">
        <v>4616</v>
      </c>
      <c r="C562" s="4" t="s">
        <v>4379</v>
      </c>
      <c r="D562" s="76" t="s">
        <v>790</v>
      </c>
      <c r="E562" s="14">
        <v>150000</v>
      </c>
      <c r="F562" s="61"/>
      <c r="I562" s="14">
        <v>150000</v>
      </c>
    </row>
    <row r="563" spans="1:9" s="1" customFormat="1" x14ac:dyDescent="0.25">
      <c r="A563" s="102">
        <v>182</v>
      </c>
      <c r="B563" s="45" t="s">
        <v>4617</v>
      </c>
      <c r="C563" s="4" t="s">
        <v>4380</v>
      </c>
      <c r="D563" s="76" t="s">
        <v>790</v>
      </c>
      <c r="E563" s="14">
        <v>150000</v>
      </c>
      <c r="F563" s="61"/>
      <c r="I563" s="14">
        <v>150000</v>
      </c>
    </row>
    <row r="564" spans="1:9" s="1" customFormat="1" x14ac:dyDescent="0.25">
      <c r="A564" s="102">
        <v>183</v>
      </c>
      <c r="B564" s="45" t="s">
        <v>4618</v>
      </c>
      <c r="C564" s="4" t="s">
        <v>4381</v>
      </c>
      <c r="D564" s="76" t="s">
        <v>790</v>
      </c>
      <c r="E564" s="14">
        <v>150000</v>
      </c>
      <c r="F564" s="61"/>
      <c r="I564" s="14">
        <v>150000</v>
      </c>
    </row>
    <row r="565" spans="1:9" s="1" customFormat="1" x14ac:dyDescent="0.25">
      <c r="A565" s="102">
        <v>184</v>
      </c>
      <c r="B565" s="45" t="s">
        <v>4619</v>
      </c>
      <c r="C565" s="4" t="s">
        <v>4382</v>
      </c>
      <c r="D565" s="76" t="s">
        <v>790</v>
      </c>
      <c r="E565" s="14">
        <v>150000</v>
      </c>
      <c r="F565" s="61"/>
      <c r="I565" s="14">
        <v>150000</v>
      </c>
    </row>
    <row r="566" spans="1:9" s="1" customFormat="1" x14ac:dyDescent="0.25">
      <c r="A566" s="102">
        <v>185</v>
      </c>
      <c r="B566" s="45" t="s">
        <v>4620</v>
      </c>
      <c r="C566" s="4" t="s">
        <v>4383</v>
      </c>
      <c r="D566" s="76" t="s">
        <v>790</v>
      </c>
      <c r="E566" s="14">
        <v>150000</v>
      </c>
      <c r="F566" s="61"/>
      <c r="I566" s="14">
        <v>150000</v>
      </c>
    </row>
    <row r="567" spans="1:9" s="1" customFormat="1" x14ac:dyDescent="0.25">
      <c r="A567" s="102">
        <v>186</v>
      </c>
      <c r="B567" s="45" t="s">
        <v>4621</v>
      </c>
      <c r="C567" s="4" t="s">
        <v>4384</v>
      </c>
      <c r="D567" s="76" t="s">
        <v>790</v>
      </c>
      <c r="E567" s="14">
        <v>150000</v>
      </c>
      <c r="F567" s="61"/>
      <c r="I567" s="14">
        <v>150000</v>
      </c>
    </row>
    <row r="568" spans="1:9" s="1" customFormat="1" x14ac:dyDescent="0.25">
      <c r="A568" s="102">
        <v>187</v>
      </c>
      <c r="B568" s="45" t="s">
        <v>4622</v>
      </c>
      <c r="C568" s="4" t="s">
        <v>4385</v>
      </c>
      <c r="D568" s="76" t="s">
        <v>790</v>
      </c>
      <c r="E568" s="14">
        <v>150000</v>
      </c>
      <c r="F568" s="61"/>
      <c r="I568" s="14">
        <v>150000</v>
      </c>
    </row>
    <row r="569" spans="1:9" s="1" customFormat="1" x14ac:dyDescent="0.25">
      <c r="A569" s="102">
        <v>188</v>
      </c>
      <c r="B569" s="45" t="s">
        <v>4623</v>
      </c>
      <c r="C569" s="4" t="s">
        <v>4386</v>
      </c>
      <c r="D569" s="76" t="s">
        <v>790</v>
      </c>
      <c r="E569" s="14">
        <v>150000</v>
      </c>
      <c r="F569" s="61"/>
      <c r="I569" s="14">
        <v>150000</v>
      </c>
    </row>
    <row r="570" spans="1:9" s="1" customFormat="1" x14ac:dyDescent="0.25">
      <c r="A570" s="102">
        <v>189</v>
      </c>
      <c r="B570" s="45" t="s">
        <v>4624</v>
      </c>
      <c r="C570" s="4" t="s">
        <v>4387</v>
      </c>
      <c r="D570" s="76" t="s">
        <v>790</v>
      </c>
      <c r="E570" s="14">
        <v>150000</v>
      </c>
      <c r="F570" s="61"/>
      <c r="I570" s="14">
        <v>150000</v>
      </c>
    </row>
    <row r="571" spans="1:9" s="1" customFormat="1" x14ac:dyDescent="0.25">
      <c r="A571" s="102">
        <v>190</v>
      </c>
      <c r="B571" s="45" t="s">
        <v>4625</v>
      </c>
      <c r="C571" s="4" t="s">
        <v>4388</v>
      </c>
      <c r="D571" s="76" t="s">
        <v>790</v>
      </c>
      <c r="E571" s="14">
        <v>150000</v>
      </c>
      <c r="F571" s="61"/>
      <c r="I571" s="14">
        <v>150000</v>
      </c>
    </row>
    <row r="572" spans="1:9" s="1" customFormat="1" x14ac:dyDescent="0.25">
      <c r="A572" s="102">
        <v>191</v>
      </c>
      <c r="B572" s="45" t="s">
        <v>4626</v>
      </c>
      <c r="C572" s="4" t="s">
        <v>4389</v>
      </c>
      <c r="D572" s="76" t="s">
        <v>790</v>
      </c>
      <c r="E572" s="14">
        <v>150000</v>
      </c>
      <c r="F572" s="61"/>
      <c r="I572" s="14">
        <v>150000</v>
      </c>
    </row>
    <row r="573" spans="1:9" s="1" customFormat="1" x14ac:dyDescent="0.25">
      <c r="A573" s="102">
        <v>192</v>
      </c>
      <c r="B573" s="45" t="s">
        <v>4627</v>
      </c>
      <c r="C573" s="4" t="s">
        <v>4390</v>
      </c>
      <c r="D573" s="76" t="s">
        <v>790</v>
      </c>
      <c r="E573" s="14">
        <v>150000</v>
      </c>
      <c r="F573" s="61"/>
      <c r="I573" s="14">
        <v>150000</v>
      </c>
    </row>
    <row r="574" spans="1:9" s="1" customFormat="1" x14ac:dyDescent="0.25">
      <c r="A574" s="102">
        <v>193</v>
      </c>
      <c r="B574" s="45" t="s">
        <v>4628</v>
      </c>
      <c r="C574" s="4" t="s">
        <v>4391</v>
      </c>
      <c r="D574" s="76" t="s">
        <v>790</v>
      </c>
      <c r="E574" s="14">
        <v>150000</v>
      </c>
      <c r="F574" s="61"/>
      <c r="I574" s="14">
        <v>150000</v>
      </c>
    </row>
    <row r="575" spans="1:9" s="1" customFormat="1" x14ac:dyDescent="0.25">
      <c r="A575" s="102">
        <v>194</v>
      </c>
      <c r="B575" s="45" t="s">
        <v>4629</v>
      </c>
      <c r="C575" s="10" t="s">
        <v>4392</v>
      </c>
      <c r="D575" s="76" t="s">
        <v>790</v>
      </c>
      <c r="E575" s="14">
        <v>150000</v>
      </c>
      <c r="F575" s="61"/>
      <c r="I575" s="14">
        <v>150000</v>
      </c>
    </row>
    <row r="576" spans="1:9" s="1" customFormat="1" x14ac:dyDescent="0.25">
      <c r="A576" s="102">
        <v>195</v>
      </c>
      <c r="B576" s="45" t="s">
        <v>4630</v>
      </c>
      <c r="C576" s="4" t="s">
        <v>4393</v>
      </c>
      <c r="D576" s="76" t="s">
        <v>790</v>
      </c>
      <c r="E576" s="14">
        <v>150000</v>
      </c>
      <c r="F576" s="61"/>
      <c r="I576" s="14">
        <v>150000</v>
      </c>
    </row>
    <row r="577" spans="1:9" s="1" customFormat="1" x14ac:dyDescent="0.25">
      <c r="A577" s="102">
        <v>196</v>
      </c>
      <c r="B577" s="45" t="s">
        <v>4631</v>
      </c>
      <c r="C577" s="4" t="s">
        <v>4394</v>
      </c>
      <c r="D577" s="76" t="s">
        <v>790</v>
      </c>
      <c r="E577" s="14">
        <v>150000</v>
      </c>
      <c r="F577" s="61"/>
      <c r="I577" s="14">
        <v>150000</v>
      </c>
    </row>
    <row r="578" spans="1:9" s="1" customFormat="1" x14ac:dyDescent="0.25">
      <c r="A578" s="102">
        <v>197</v>
      </c>
      <c r="B578" s="45" t="s">
        <v>4632</v>
      </c>
      <c r="C578" s="4" t="s">
        <v>4395</v>
      </c>
      <c r="D578" s="76" t="s">
        <v>790</v>
      </c>
      <c r="E578" s="14">
        <v>150000</v>
      </c>
      <c r="F578" s="61"/>
      <c r="I578" s="14">
        <v>150000</v>
      </c>
    </row>
    <row r="579" spans="1:9" s="1" customFormat="1" x14ac:dyDescent="0.25">
      <c r="A579" s="102">
        <v>198</v>
      </c>
      <c r="B579" s="45" t="s">
        <v>4633</v>
      </c>
      <c r="C579" s="4" t="s">
        <v>4396</v>
      </c>
      <c r="D579" s="76" t="s">
        <v>790</v>
      </c>
      <c r="E579" s="14">
        <v>150000</v>
      </c>
      <c r="F579" s="61"/>
      <c r="I579" s="14">
        <v>150000</v>
      </c>
    </row>
    <row r="580" spans="1:9" s="1" customFormat="1" x14ac:dyDescent="0.25">
      <c r="A580" s="102">
        <v>199</v>
      </c>
      <c r="B580" s="45" t="s">
        <v>4634</v>
      </c>
      <c r="C580" s="4" t="s">
        <v>4397</v>
      </c>
      <c r="D580" s="76" t="s">
        <v>790</v>
      </c>
      <c r="E580" s="14">
        <v>150000</v>
      </c>
      <c r="F580" s="61"/>
      <c r="I580" s="14">
        <v>150000</v>
      </c>
    </row>
    <row r="581" spans="1:9" s="1" customFormat="1" x14ac:dyDescent="0.25">
      <c r="A581" s="102">
        <v>200</v>
      </c>
      <c r="B581" s="45" t="s">
        <v>4635</v>
      </c>
      <c r="C581" s="4" t="s">
        <v>4398</v>
      </c>
      <c r="D581" s="76" t="s">
        <v>4266</v>
      </c>
      <c r="E581" s="14">
        <v>640000</v>
      </c>
      <c r="F581" s="61"/>
      <c r="I581" s="14">
        <v>640000</v>
      </c>
    </row>
    <row r="582" spans="1:9" s="1" customFormat="1" x14ac:dyDescent="0.25">
      <c r="A582" s="102">
        <v>201</v>
      </c>
      <c r="B582" s="45" t="s">
        <v>4636</v>
      </c>
      <c r="C582" s="4" t="s">
        <v>4399</v>
      </c>
      <c r="D582" s="76" t="s">
        <v>790</v>
      </c>
      <c r="E582" s="14">
        <v>150000</v>
      </c>
      <c r="F582" s="61"/>
      <c r="I582" s="14">
        <v>150000</v>
      </c>
    </row>
    <row r="583" spans="1:9" s="1" customFormat="1" x14ac:dyDescent="0.25">
      <c r="A583" s="102">
        <v>202</v>
      </c>
      <c r="B583" s="45" t="s">
        <v>4637</v>
      </c>
      <c r="C583" s="4" t="s">
        <v>4400</v>
      </c>
      <c r="D583" s="76" t="s">
        <v>790</v>
      </c>
      <c r="E583" s="14">
        <v>150000</v>
      </c>
      <c r="F583" s="61"/>
      <c r="I583" s="14">
        <v>150000</v>
      </c>
    </row>
    <row r="584" spans="1:9" s="1" customFormat="1" x14ac:dyDescent="0.25">
      <c r="A584" s="102">
        <v>203</v>
      </c>
      <c r="B584" s="45" t="s">
        <v>4638</v>
      </c>
      <c r="C584" s="4" t="s">
        <v>4401</v>
      </c>
      <c r="D584" s="76" t="s">
        <v>790</v>
      </c>
      <c r="E584" s="14">
        <v>150000</v>
      </c>
      <c r="F584" s="61"/>
      <c r="I584" s="14">
        <v>150000</v>
      </c>
    </row>
    <row r="585" spans="1:9" s="1" customFormat="1" x14ac:dyDescent="0.25">
      <c r="A585" s="102">
        <v>204</v>
      </c>
      <c r="B585" s="45" t="s">
        <v>4639</v>
      </c>
      <c r="C585" s="4" t="s">
        <v>4402</v>
      </c>
      <c r="D585" s="76" t="s">
        <v>790</v>
      </c>
      <c r="E585" s="14">
        <v>150000</v>
      </c>
      <c r="F585" s="61"/>
      <c r="I585" s="14">
        <v>150000</v>
      </c>
    </row>
    <row r="586" spans="1:9" s="1" customFormat="1" x14ac:dyDescent="0.25">
      <c r="A586" s="102">
        <v>205</v>
      </c>
      <c r="B586" s="45" t="s">
        <v>4640</v>
      </c>
      <c r="C586" s="4" t="s">
        <v>2974</v>
      </c>
      <c r="D586" s="76" t="s">
        <v>790</v>
      </c>
      <c r="E586" s="14">
        <v>150000</v>
      </c>
      <c r="F586" s="61"/>
      <c r="I586" s="14">
        <v>150000</v>
      </c>
    </row>
    <row r="587" spans="1:9" s="1" customFormat="1" x14ac:dyDescent="0.25">
      <c r="A587" s="102">
        <v>206</v>
      </c>
      <c r="B587" s="45" t="s">
        <v>4641</v>
      </c>
      <c r="C587" s="4" t="s">
        <v>4403</v>
      </c>
      <c r="D587" s="76" t="s">
        <v>790</v>
      </c>
      <c r="E587" s="14">
        <v>150000</v>
      </c>
      <c r="F587" s="61"/>
      <c r="I587" s="14">
        <v>150000</v>
      </c>
    </row>
    <row r="588" spans="1:9" s="1" customFormat="1" x14ac:dyDescent="0.25">
      <c r="A588" s="102">
        <v>207</v>
      </c>
      <c r="B588" s="45" t="s">
        <v>4642</v>
      </c>
      <c r="C588" s="4" t="s">
        <v>1102</v>
      </c>
      <c r="D588" s="76" t="s">
        <v>790</v>
      </c>
      <c r="E588" s="14">
        <v>150000</v>
      </c>
      <c r="F588" s="61"/>
      <c r="I588" s="14">
        <v>150000</v>
      </c>
    </row>
    <row r="589" spans="1:9" s="1" customFormat="1" x14ac:dyDescent="0.25">
      <c r="A589" s="102">
        <v>208</v>
      </c>
      <c r="B589" s="45" t="s">
        <v>4643</v>
      </c>
      <c r="C589" s="4" t="s">
        <v>4404</v>
      </c>
      <c r="D589" s="76" t="s">
        <v>790</v>
      </c>
      <c r="E589" s="14">
        <v>150000</v>
      </c>
      <c r="F589" s="61"/>
      <c r="I589" s="14">
        <v>150000</v>
      </c>
    </row>
    <row r="590" spans="1:9" s="1" customFormat="1" x14ac:dyDescent="0.25">
      <c r="A590" s="102">
        <v>209</v>
      </c>
      <c r="B590" s="45" t="s">
        <v>4644</v>
      </c>
      <c r="C590" s="4" t="s">
        <v>4405</v>
      </c>
      <c r="D590" s="76" t="s">
        <v>790</v>
      </c>
      <c r="E590" s="14">
        <v>150000</v>
      </c>
      <c r="F590" s="61"/>
      <c r="I590" s="14">
        <v>150000</v>
      </c>
    </row>
    <row r="591" spans="1:9" s="1" customFormat="1" x14ac:dyDescent="0.25">
      <c r="A591" s="102">
        <v>210</v>
      </c>
      <c r="B591" s="45" t="s">
        <v>4645</v>
      </c>
      <c r="C591" s="4" t="s">
        <v>458</v>
      </c>
      <c r="D591" s="76" t="s">
        <v>790</v>
      </c>
      <c r="E591" s="14">
        <v>150000</v>
      </c>
      <c r="F591" s="61"/>
      <c r="I591" s="14">
        <v>150000</v>
      </c>
    </row>
    <row r="592" spans="1:9" s="1" customFormat="1" x14ac:dyDescent="0.25">
      <c r="A592" s="102">
        <v>211</v>
      </c>
      <c r="B592" s="45" t="s">
        <v>4646</v>
      </c>
      <c r="C592" s="4" t="s">
        <v>457</v>
      </c>
      <c r="D592" s="76" t="s">
        <v>790</v>
      </c>
      <c r="E592" s="14">
        <v>150000</v>
      </c>
      <c r="F592" s="61"/>
      <c r="I592" s="14">
        <v>150000</v>
      </c>
    </row>
    <row r="593" spans="1:9" s="1" customFormat="1" x14ac:dyDescent="0.25">
      <c r="A593" s="102">
        <v>212</v>
      </c>
      <c r="B593" s="45" t="s">
        <v>4647</v>
      </c>
      <c r="C593" s="4" t="s">
        <v>4406</v>
      </c>
      <c r="D593" s="76" t="s">
        <v>790</v>
      </c>
      <c r="E593" s="14">
        <v>150000</v>
      </c>
      <c r="F593" s="61"/>
      <c r="I593" s="14">
        <v>150000</v>
      </c>
    </row>
    <row r="594" spans="1:9" s="1" customFormat="1" x14ac:dyDescent="0.25">
      <c r="A594" s="102">
        <v>213</v>
      </c>
      <c r="B594" s="45" t="s">
        <v>4648</v>
      </c>
      <c r="C594" s="4" t="s">
        <v>2027</v>
      </c>
      <c r="D594" s="76" t="s">
        <v>790</v>
      </c>
      <c r="E594" s="14">
        <v>150000</v>
      </c>
      <c r="F594" s="61"/>
      <c r="I594" s="14">
        <v>150000</v>
      </c>
    </row>
    <row r="595" spans="1:9" s="1" customFormat="1" x14ac:dyDescent="0.25">
      <c r="A595" s="102">
        <v>214</v>
      </c>
      <c r="B595" s="45" t="s">
        <v>4649</v>
      </c>
      <c r="C595" s="4" t="s">
        <v>104</v>
      </c>
      <c r="D595" s="76" t="s">
        <v>790</v>
      </c>
      <c r="E595" s="14">
        <v>150000</v>
      </c>
      <c r="F595" s="61"/>
      <c r="I595" s="14">
        <v>150000</v>
      </c>
    </row>
    <row r="596" spans="1:9" s="1" customFormat="1" x14ac:dyDescent="0.25">
      <c r="A596" s="102">
        <v>215</v>
      </c>
      <c r="B596" s="45" t="s">
        <v>4650</v>
      </c>
      <c r="C596" s="4" t="s">
        <v>315</v>
      </c>
      <c r="D596" s="76" t="s">
        <v>790</v>
      </c>
      <c r="E596" s="14">
        <v>150000</v>
      </c>
      <c r="F596" s="61"/>
      <c r="I596" s="14">
        <v>150000</v>
      </c>
    </row>
    <row r="597" spans="1:9" s="1" customFormat="1" x14ac:dyDescent="0.25">
      <c r="A597" s="102">
        <v>216</v>
      </c>
      <c r="B597" s="45" t="s">
        <v>4651</v>
      </c>
      <c r="C597" s="4" t="s">
        <v>1136</v>
      </c>
      <c r="D597" s="76" t="s">
        <v>790</v>
      </c>
      <c r="E597" s="14">
        <v>150000</v>
      </c>
      <c r="F597" s="61"/>
      <c r="I597" s="14">
        <v>150000</v>
      </c>
    </row>
    <row r="598" spans="1:9" s="1" customFormat="1" x14ac:dyDescent="0.25">
      <c r="A598" s="102">
        <v>217</v>
      </c>
      <c r="B598" s="45" t="s">
        <v>4652</v>
      </c>
      <c r="C598" s="4" t="s">
        <v>326</v>
      </c>
      <c r="D598" s="76" t="s">
        <v>790</v>
      </c>
      <c r="E598" s="14">
        <v>150000</v>
      </c>
      <c r="F598" s="61"/>
      <c r="I598" s="14">
        <v>150000</v>
      </c>
    </row>
    <row r="599" spans="1:9" s="1" customFormat="1" x14ac:dyDescent="0.25">
      <c r="A599" s="102">
        <v>218</v>
      </c>
      <c r="B599" s="45" t="s">
        <v>4653</v>
      </c>
      <c r="C599" s="4" t="s">
        <v>776</v>
      </c>
      <c r="D599" s="76" t="s">
        <v>790</v>
      </c>
      <c r="E599" s="14">
        <v>150000</v>
      </c>
      <c r="F599" s="61"/>
      <c r="I599" s="14">
        <v>150000</v>
      </c>
    </row>
    <row r="600" spans="1:9" s="1" customFormat="1" x14ac:dyDescent="0.25">
      <c r="A600" s="102">
        <v>219</v>
      </c>
      <c r="B600" s="45" t="s">
        <v>4654</v>
      </c>
      <c r="C600" s="4" t="s">
        <v>777</v>
      </c>
      <c r="D600" s="76" t="s">
        <v>790</v>
      </c>
      <c r="E600" s="14">
        <v>150000</v>
      </c>
      <c r="F600" s="61"/>
      <c r="I600" s="14">
        <v>150000</v>
      </c>
    </row>
    <row r="601" spans="1:9" s="1" customFormat="1" x14ac:dyDescent="0.25">
      <c r="A601" s="102">
        <v>220</v>
      </c>
      <c r="B601" s="45" t="s">
        <v>4655</v>
      </c>
      <c r="C601" s="4" t="s">
        <v>92</v>
      </c>
      <c r="D601" s="76" t="s">
        <v>790</v>
      </c>
      <c r="E601" s="14">
        <v>150000</v>
      </c>
      <c r="F601" s="61"/>
      <c r="I601" s="14">
        <v>150000</v>
      </c>
    </row>
    <row r="602" spans="1:9" s="1" customFormat="1" x14ac:dyDescent="0.25">
      <c r="A602" s="102">
        <v>221</v>
      </c>
      <c r="B602" s="45" t="s">
        <v>4656</v>
      </c>
      <c r="C602" s="4" t="s">
        <v>4407</v>
      </c>
      <c r="D602" s="76" t="s">
        <v>790</v>
      </c>
      <c r="E602" s="14">
        <v>150000</v>
      </c>
      <c r="F602" s="61"/>
      <c r="I602" s="14">
        <v>150000</v>
      </c>
    </row>
    <row r="603" spans="1:9" s="1" customFormat="1" x14ac:dyDescent="0.25">
      <c r="A603" s="102">
        <v>222</v>
      </c>
      <c r="B603" s="45" t="s">
        <v>4657</v>
      </c>
      <c r="C603" s="4" t="s">
        <v>4408</v>
      </c>
      <c r="D603" s="76" t="s">
        <v>790</v>
      </c>
      <c r="E603" s="14">
        <v>150000</v>
      </c>
      <c r="F603" s="61"/>
      <c r="H603" s="14">
        <v>150000</v>
      </c>
      <c r="I603" s="13">
        <f>SUM(I382:I602)</f>
        <v>18820000</v>
      </c>
    </row>
    <row r="604" spans="1:9" s="1" customFormat="1" x14ac:dyDescent="0.25">
      <c r="A604" s="102">
        <v>223</v>
      </c>
      <c r="B604" s="45" t="s">
        <v>4658</v>
      </c>
      <c r="C604" s="4" t="s">
        <v>4717</v>
      </c>
      <c r="D604" s="76" t="s">
        <v>790</v>
      </c>
      <c r="E604" s="14">
        <v>150000</v>
      </c>
      <c r="F604" s="61"/>
      <c r="H604" s="14">
        <v>150000</v>
      </c>
      <c r="I604" s="178">
        <v>5680000</v>
      </c>
    </row>
    <row r="605" spans="1:9" s="1" customFormat="1" x14ac:dyDescent="0.25">
      <c r="A605" s="102">
        <v>224</v>
      </c>
      <c r="B605" s="45" t="s">
        <v>4659</v>
      </c>
      <c r="C605" s="4" t="s">
        <v>4409</v>
      </c>
      <c r="D605" s="76" t="s">
        <v>3148</v>
      </c>
      <c r="E605" s="14">
        <v>430000</v>
      </c>
      <c r="F605" s="61"/>
      <c r="H605" s="14">
        <v>430000</v>
      </c>
      <c r="I605" s="13">
        <f>I603+I604</f>
        <v>24500000</v>
      </c>
    </row>
    <row r="606" spans="1:9" s="1" customFormat="1" x14ac:dyDescent="0.25">
      <c r="A606" s="102">
        <v>225</v>
      </c>
      <c r="B606" s="45" t="s">
        <v>4660</v>
      </c>
      <c r="C606" s="4" t="s">
        <v>4409</v>
      </c>
      <c r="D606" s="76" t="s">
        <v>2962</v>
      </c>
      <c r="E606" s="14">
        <v>430000</v>
      </c>
      <c r="F606" s="61"/>
      <c r="H606" s="14">
        <v>430000</v>
      </c>
    </row>
    <row r="607" spans="1:9" s="1" customFormat="1" x14ac:dyDescent="0.25">
      <c r="A607" s="102">
        <v>226</v>
      </c>
      <c r="B607" s="45" t="s">
        <v>4661</v>
      </c>
      <c r="C607" s="4" t="s">
        <v>4410</v>
      </c>
      <c r="D607" s="76" t="s">
        <v>790</v>
      </c>
      <c r="E607" s="14">
        <v>150000</v>
      </c>
      <c r="F607" s="61"/>
      <c r="H607" s="14">
        <v>150000</v>
      </c>
    </row>
    <row r="608" spans="1:9" s="1" customFormat="1" x14ac:dyDescent="0.25">
      <c r="A608" s="102">
        <v>227</v>
      </c>
      <c r="B608" s="45" t="s">
        <v>4662</v>
      </c>
      <c r="C608" s="4" t="s">
        <v>4411</v>
      </c>
      <c r="D608" s="76" t="s">
        <v>790</v>
      </c>
      <c r="E608" s="14">
        <v>150000</v>
      </c>
      <c r="F608" s="61"/>
      <c r="H608" s="14">
        <v>150000</v>
      </c>
    </row>
    <row r="609" spans="1:8" s="1" customFormat="1" x14ac:dyDescent="0.25">
      <c r="A609" s="102">
        <v>228</v>
      </c>
      <c r="B609" s="45" t="s">
        <v>4663</v>
      </c>
      <c r="C609" s="4" t="s">
        <v>4412</v>
      </c>
      <c r="D609" s="76" t="s">
        <v>790</v>
      </c>
      <c r="E609" s="14">
        <v>150000</v>
      </c>
      <c r="F609" s="61"/>
      <c r="H609" s="14">
        <v>150000</v>
      </c>
    </row>
    <row r="610" spans="1:8" s="1" customFormat="1" x14ac:dyDescent="0.25">
      <c r="A610" s="102">
        <v>229</v>
      </c>
      <c r="B610" s="45" t="s">
        <v>4664</v>
      </c>
      <c r="C610" s="4" t="s">
        <v>4716</v>
      </c>
      <c r="D610" s="76" t="s">
        <v>790</v>
      </c>
      <c r="E610" s="14">
        <v>150000</v>
      </c>
      <c r="F610" s="61"/>
      <c r="H610" s="14">
        <v>150000</v>
      </c>
    </row>
    <row r="611" spans="1:8" s="1" customFormat="1" x14ac:dyDescent="0.25">
      <c r="A611" s="102">
        <v>230</v>
      </c>
      <c r="B611" s="45" t="s">
        <v>4665</v>
      </c>
      <c r="C611" s="4" t="s">
        <v>4413</v>
      </c>
      <c r="D611" s="76" t="s">
        <v>790</v>
      </c>
      <c r="E611" s="14">
        <v>150000</v>
      </c>
      <c r="F611" s="61"/>
      <c r="H611" s="14">
        <v>150000</v>
      </c>
    </row>
    <row r="612" spans="1:8" s="1" customFormat="1" x14ac:dyDescent="0.25">
      <c r="A612" s="102">
        <v>231</v>
      </c>
      <c r="B612" s="45" t="s">
        <v>4666</v>
      </c>
      <c r="C612" s="4" t="s">
        <v>4414</v>
      </c>
      <c r="D612" s="76" t="s">
        <v>790</v>
      </c>
      <c r="E612" s="14">
        <v>150000</v>
      </c>
      <c r="F612" s="61"/>
      <c r="H612" s="14">
        <v>150000</v>
      </c>
    </row>
    <row r="613" spans="1:8" s="1" customFormat="1" x14ac:dyDescent="0.25">
      <c r="A613" s="102">
        <v>232</v>
      </c>
      <c r="B613" s="45" t="s">
        <v>4667</v>
      </c>
      <c r="C613" s="4" t="s">
        <v>2166</v>
      </c>
      <c r="D613" s="76" t="s">
        <v>790</v>
      </c>
      <c r="E613" s="14">
        <v>150000</v>
      </c>
      <c r="F613" s="61"/>
      <c r="H613" s="14">
        <v>150000</v>
      </c>
    </row>
    <row r="614" spans="1:8" s="1" customFormat="1" x14ac:dyDescent="0.25">
      <c r="A614" s="102">
        <v>233</v>
      </c>
      <c r="B614" s="45" t="s">
        <v>4668</v>
      </c>
      <c r="C614" s="4" t="s">
        <v>4415</v>
      </c>
      <c r="D614" s="76" t="s">
        <v>790</v>
      </c>
      <c r="E614" s="14">
        <v>150000</v>
      </c>
      <c r="F614" s="61"/>
      <c r="H614" s="14">
        <v>150000</v>
      </c>
    </row>
    <row r="615" spans="1:8" s="1" customFormat="1" x14ac:dyDescent="0.25">
      <c r="A615" s="102">
        <v>234</v>
      </c>
      <c r="B615" s="45" t="s">
        <v>4669</v>
      </c>
      <c r="C615" s="4" t="s">
        <v>4416</v>
      </c>
      <c r="D615" s="76" t="s">
        <v>790</v>
      </c>
      <c r="E615" s="14">
        <v>150000</v>
      </c>
      <c r="F615" s="61"/>
      <c r="H615" s="14">
        <v>150000</v>
      </c>
    </row>
    <row r="616" spans="1:8" s="1" customFormat="1" x14ac:dyDescent="0.25">
      <c r="A616" s="102">
        <v>235</v>
      </c>
      <c r="B616" s="45" t="s">
        <v>4670</v>
      </c>
      <c r="C616" s="4" t="s">
        <v>4417</v>
      </c>
      <c r="D616" s="76" t="s">
        <v>790</v>
      </c>
      <c r="E616" s="14">
        <v>150000</v>
      </c>
      <c r="F616" s="61"/>
      <c r="H616" s="14">
        <v>150000</v>
      </c>
    </row>
    <row r="617" spans="1:8" s="1" customFormat="1" x14ac:dyDescent="0.25">
      <c r="A617" s="102">
        <v>236</v>
      </c>
      <c r="B617" s="45" t="s">
        <v>4671</v>
      </c>
      <c r="C617" s="4" t="s">
        <v>4418</v>
      </c>
      <c r="D617" s="76" t="s">
        <v>790</v>
      </c>
      <c r="E617" s="14">
        <v>150000</v>
      </c>
      <c r="F617" s="61"/>
      <c r="H617" s="14">
        <v>150000</v>
      </c>
    </row>
    <row r="618" spans="1:8" s="1" customFormat="1" x14ac:dyDescent="0.25">
      <c r="A618" s="102">
        <v>237</v>
      </c>
      <c r="B618" s="45" t="s">
        <v>4672</v>
      </c>
      <c r="C618" s="4" t="s">
        <v>4419</v>
      </c>
      <c r="D618" s="76" t="s">
        <v>790</v>
      </c>
      <c r="E618" s="14">
        <v>150000</v>
      </c>
      <c r="F618" s="61"/>
      <c r="H618" s="14">
        <v>150000</v>
      </c>
    </row>
    <row r="619" spans="1:8" s="1" customFormat="1" x14ac:dyDescent="0.25">
      <c r="A619" s="102">
        <v>238</v>
      </c>
      <c r="B619" s="45" t="s">
        <v>4673</v>
      </c>
      <c r="C619" s="4" t="s">
        <v>4420</v>
      </c>
      <c r="D619" s="76" t="s">
        <v>790</v>
      </c>
      <c r="E619" s="14">
        <v>150000</v>
      </c>
      <c r="F619" s="61"/>
      <c r="H619" s="14">
        <v>150000</v>
      </c>
    </row>
    <row r="620" spans="1:8" s="1" customFormat="1" x14ac:dyDescent="0.25">
      <c r="A620" s="102">
        <v>239</v>
      </c>
      <c r="B620" s="45" t="s">
        <v>4674</v>
      </c>
      <c r="C620" s="4" t="s">
        <v>4421</v>
      </c>
      <c r="D620" s="76" t="s">
        <v>790</v>
      </c>
      <c r="E620" s="14">
        <v>150000</v>
      </c>
      <c r="F620" s="61"/>
      <c r="H620" s="14">
        <v>150000</v>
      </c>
    </row>
    <row r="621" spans="1:8" s="1" customFormat="1" x14ac:dyDescent="0.25">
      <c r="A621" s="102">
        <v>240</v>
      </c>
      <c r="B621" s="45" t="s">
        <v>4675</v>
      </c>
      <c r="C621" s="4" t="s">
        <v>4422</v>
      </c>
      <c r="D621" s="76" t="s">
        <v>790</v>
      </c>
      <c r="E621" s="14">
        <v>150000</v>
      </c>
      <c r="F621" s="61"/>
      <c r="H621" s="14">
        <v>150000</v>
      </c>
    </row>
    <row r="622" spans="1:8" s="1" customFormat="1" x14ac:dyDescent="0.25">
      <c r="A622" s="102">
        <v>241</v>
      </c>
      <c r="B622" s="45" t="s">
        <v>4676</v>
      </c>
      <c r="C622" s="4" t="s">
        <v>4423</v>
      </c>
      <c r="D622" s="76" t="s">
        <v>790</v>
      </c>
      <c r="E622" s="14">
        <v>150000</v>
      </c>
      <c r="F622" s="61"/>
      <c r="H622" s="14">
        <v>150000</v>
      </c>
    </row>
    <row r="623" spans="1:8" s="1" customFormat="1" x14ac:dyDescent="0.25">
      <c r="A623" s="102">
        <v>242</v>
      </c>
      <c r="B623" s="45" t="s">
        <v>4677</v>
      </c>
      <c r="C623" s="4" t="s">
        <v>4424</v>
      </c>
      <c r="D623" s="76" t="s">
        <v>790</v>
      </c>
      <c r="E623" s="14">
        <v>150000</v>
      </c>
      <c r="F623" s="61"/>
      <c r="H623" s="14">
        <v>150000</v>
      </c>
    </row>
    <row r="624" spans="1:8" s="1" customFormat="1" x14ac:dyDescent="0.25">
      <c r="A624" s="102">
        <v>243</v>
      </c>
      <c r="B624" s="45" t="s">
        <v>4678</v>
      </c>
      <c r="C624" s="4" t="s">
        <v>4425</v>
      </c>
      <c r="D624" s="76" t="s">
        <v>790</v>
      </c>
      <c r="E624" s="14">
        <v>150000</v>
      </c>
      <c r="F624" s="61"/>
      <c r="H624" s="14">
        <v>150000</v>
      </c>
    </row>
    <row r="625" spans="1:8" s="1" customFormat="1" x14ac:dyDescent="0.25">
      <c r="A625" s="102">
        <v>244</v>
      </c>
      <c r="B625" s="45" t="s">
        <v>4679</v>
      </c>
      <c r="C625" s="4" t="s">
        <v>4426</v>
      </c>
      <c r="D625" s="76" t="s">
        <v>790</v>
      </c>
      <c r="E625" s="14">
        <v>150000</v>
      </c>
      <c r="F625" s="61"/>
      <c r="H625" s="14">
        <v>150000</v>
      </c>
    </row>
    <row r="626" spans="1:8" s="1" customFormat="1" x14ac:dyDescent="0.25">
      <c r="A626" s="102">
        <v>245</v>
      </c>
      <c r="B626" s="45" t="s">
        <v>4680</v>
      </c>
      <c r="C626" s="4" t="s">
        <v>4427</v>
      </c>
      <c r="D626" s="76" t="s">
        <v>790</v>
      </c>
      <c r="E626" s="14">
        <v>150000</v>
      </c>
      <c r="F626" s="61"/>
      <c r="H626" s="14">
        <v>150000</v>
      </c>
    </row>
    <row r="627" spans="1:8" s="1" customFormat="1" x14ac:dyDescent="0.25">
      <c r="A627" s="102">
        <v>246</v>
      </c>
      <c r="B627" s="45" t="s">
        <v>4681</v>
      </c>
      <c r="C627" s="4" t="s">
        <v>4428</v>
      </c>
      <c r="D627" s="76" t="s">
        <v>790</v>
      </c>
      <c r="E627" s="14">
        <v>150000</v>
      </c>
      <c r="F627" s="61"/>
      <c r="H627" s="14">
        <v>150000</v>
      </c>
    </row>
    <row r="628" spans="1:8" s="1" customFormat="1" x14ac:dyDescent="0.25">
      <c r="A628" s="102">
        <v>247</v>
      </c>
      <c r="B628" s="45" t="s">
        <v>4682</v>
      </c>
      <c r="C628" s="4" t="s">
        <v>4429</v>
      </c>
      <c r="D628" s="76" t="s">
        <v>790</v>
      </c>
      <c r="E628" s="14">
        <v>150000</v>
      </c>
      <c r="F628" s="61"/>
      <c r="H628" s="14">
        <v>150000</v>
      </c>
    </row>
    <row r="629" spans="1:8" s="1" customFormat="1" x14ac:dyDescent="0.25">
      <c r="A629" s="102">
        <v>248</v>
      </c>
      <c r="B629" s="45" t="s">
        <v>4683</v>
      </c>
      <c r="C629" s="4" t="s">
        <v>4430</v>
      </c>
      <c r="D629" s="76" t="s">
        <v>790</v>
      </c>
      <c r="E629" s="14">
        <v>150000</v>
      </c>
      <c r="F629" s="61"/>
      <c r="H629" s="14">
        <v>150000</v>
      </c>
    </row>
    <row r="630" spans="1:8" s="1" customFormat="1" x14ac:dyDescent="0.25">
      <c r="A630" s="102">
        <v>249</v>
      </c>
      <c r="B630" s="45" t="s">
        <v>4684</v>
      </c>
      <c r="C630" s="4" t="s">
        <v>4431</v>
      </c>
      <c r="D630" s="76" t="s">
        <v>790</v>
      </c>
      <c r="E630" s="14">
        <v>150000</v>
      </c>
      <c r="F630" s="61"/>
      <c r="H630" s="14">
        <v>150000</v>
      </c>
    </row>
    <row r="631" spans="1:8" s="1" customFormat="1" x14ac:dyDescent="0.25">
      <c r="A631" s="102">
        <v>250</v>
      </c>
      <c r="B631" s="45" t="s">
        <v>4685</v>
      </c>
      <c r="C631" s="4" t="s">
        <v>4432</v>
      </c>
      <c r="D631" s="76" t="s">
        <v>790</v>
      </c>
      <c r="E631" s="14">
        <v>150000</v>
      </c>
      <c r="F631" s="61"/>
      <c r="H631" s="14">
        <v>150000</v>
      </c>
    </row>
    <row r="632" spans="1:8" s="1" customFormat="1" x14ac:dyDescent="0.25">
      <c r="A632" s="102">
        <v>251</v>
      </c>
      <c r="B632" s="45" t="s">
        <v>4686</v>
      </c>
      <c r="C632" s="4" t="s">
        <v>4433</v>
      </c>
      <c r="D632" s="76" t="s">
        <v>790</v>
      </c>
      <c r="E632" s="14">
        <v>150000</v>
      </c>
      <c r="F632" s="61"/>
      <c r="H632" s="14">
        <v>150000</v>
      </c>
    </row>
    <row r="633" spans="1:8" s="1" customFormat="1" x14ac:dyDescent="0.25">
      <c r="A633" s="102">
        <v>252</v>
      </c>
      <c r="B633" s="45" t="s">
        <v>4687</v>
      </c>
      <c r="C633" s="4" t="s">
        <v>4434</v>
      </c>
      <c r="D633" s="76" t="s">
        <v>790</v>
      </c>
      <c r="E633" s="14">
        <v>150000</v>
      </c>
      <c r="F633" s="61"/>
      <c r="H633" s="14">
        <v>150000</v>
      </c>
    </row>
    <row r="634" spans="1:8" s="1" customFormat="1" x14ac:dyDescent="0.25">
      <c r="A634" s="102">
        <v>253</v>
      </c>
      <c r="B634" s="45" t="s">
        <v>4688</v>
      </c>
      <c r="C634" s="4" t="s">
        <v>4435</v>
      </c>
      <c r="D634" s="76" t="s">
        <v>790</v>
      </c>
      <c r="E634" s="14">
        <v>150000</v>
      </c>
      <c r="F634" s="61"/>
      <c r="H634" s="14">
        <v>150000</v>
      </c>
    </row>
    <row r="635" spans="1:8" s="1" customFormat="1" x14ac:dyDescent="0.25">
      <c r="A635" s="102">
        <v>254</v>
      </c>
      <c r="B635" s="45" t="s">
        <v>4689</v>
      </c>
      <c r="C635" s="4" t="s">
        <v>4436</v>
      </c>
      <c r="D635" s="76" t="s">
        <v>2962</v>
      </c>
      <c r="E635" s="14">
        <v>430000</v>
      </c>
      <c r="F635" s="61"/>
      <c r="H635" s="14">
        <v>430000</v>
      </c>
    </row>
    <row r="636" spans="1:8" s="1" customFormat="1" x14ac:dyDescent="0.25">
      <c r="A636" s="102">
        <v>255</v>
      </c>
      <c r="B636" s="45" t="s">
        <v>4693</v>
      </c>
      <c r="C636" s="4" t="s">
        <v>4694</v>
      </c>
      <c r="D636" s="76" t="s">
        <v>790</v>
      </c>
      <c r="E636" s="14">
        <v>150000</v>
      </c>
      <c r="F636" s="61"/>
      <c r="H636" s="14">
        <v>150000</v>
      </c>
    </row>
    <row r="637" spans="1:8" s="1" customFormat="1" x14ac:dyDescent="0.25">
      <c r="A637" s="102">
        <v>256</v>
      </c>
      <c r="B637" s="45" t="s">
        <v>4695</v>
      </c>
      <c r="C637" s="161" t="s">
        <v>393</v>
      </c>
      <c r="D637" s="76" t="s">
        <v>790</v>
      </c>
      <c r="E637" s="14">
        <v>150000</v>
      </c>
      <c r="F637" s="61"/>
      <c r="H637" s="14">
        <v>150000</v>
      </c>
    </row>
    <row r="638" spans="1:8" s="1" customFormat="1" x14ac:dyDescent="0.25">
      <c r="A638" s="102">
        <v>257</v>
      </c>
      <c r="B638" s="45" t="s">
        <v>4698</v>
      </c>
      <c r="C638" s="161" t="s">
        <v>4706</v>
      </c>
      <c r="D638" s="76" t="s">
        <v>790</v>
      </c>
      <c r="E638" s="14">
        <v>150000</v>
      </c>
      <c r="F638" s="61"/>
      <c r="H638" s="14">
        <v>150000</v>
      </c>
    </row>
    <row r="639" spans="1:8" s="1" customFormat="1" x14ac:dyDescent="0.25">
      <c r="A639" s="102">
        <v>258</v>
      </c>
      <c r="B639" s="45" t="s">
        <v>4699</v>
      </c>
      <c r="C639" s="161" t="s">
        <v>437</v>
      </c>
      <c r="D639" s="76" t="s">
        <v>790</v>
      </c>
      <c r="E639" s="14">
        <v>150000</v>
      </c>
      <c r="F639" s="61"/>
      <c r="H639" s="14">
        <v>150000</v>
      </c>
    </row>
    <row r="640" spans="1:8" s="1" customFormat="1" x14ac:dyDescent="0.25">
      <c r="A640" s="102">
        <v>259</v>
      </c>
      <c r="B640" s="45" t="s">
        <v>4700</v>
      </c>
      <c r="C640" s="161" t="s">
        <v>4707</v>
      </c>
      <c r="D640" s="76" t="s">
        <v>790</v>
      </c>
      <c r="E640" s="14">
        <v>150000</v>
      </c>
      <c r="F640" s="61"/>
      <c r="H640" s="14">
        <v>150000</v>
      </c>
    </row>
    <row r="641" spans="1:8" s="1" customFormat="1" x14ac:dyDescent="0.25">
      <c r="A641" s="102">
        <v>260</v>
      </c>
      <c r="B641" s="45" t="s">
        <v>4701</v>
      </c>
      <c r="C641" s="161" t="s">
        <v>4708</v>
      </c>
      <c r="D641" s="76" t="s">
        <v>790</v>
      </c>
      <c r="E641" s="14">
        <v>150000</v>
      </c>
      <c r="F641" s="61"/>
      <c r="H641" s="14">
        <v>150000</v>
      </c>
    </row>
    <row r="642" spans="1:8" s="1" customFormat="1" x14ac:dyDescent="0.25">
      <c r="A642" s="102">
        <v>261</v>
      </c>
      <c r="B642" s="45" t="s">
        <v>4702</v>
      </c>
      <c r="C642" s="161" t="s">
        <v>4709</v>
      </c>
      <c r="D642" s="76" t="s">
        <v>790</v>
      </c>
      <c r="E642" s="14">
        <v>150000</v>
      </c>
      <c r="F642" s="61"/>
      <c r="H642" s="14">
        <v>150000</v>
      </c>
    </row>
    <row r="643" spans="1:8" s="1" customFormat="1" x14ac:dyDescent="0.25">
      <c r="A643" s="102">
        <v>262</v>
      </c>
      <c r="B643" s="45" t="s">
        <v>4703</v>
      </c>
      <c r="C643" s="46" t="s">
        <v>4710</v>
      </c>
      <c r="D643" s="76" t="s">
        <v>790</v>
      </c>
      <c r="E643" s="14">
        <v>150000</v>
      </c>
      <c r="F643" s="61"/>
      <c r="H643" s="14">
        <v>150000</v>
      </c>
    </row>
    <row r="644" spans="1:8" s="1" customFormat="1" x14ac:dyDescent="0.25">
      <c r="A644" s="102">
        <v>263</v>
      </c>
      <c r="B644" s="45" t="s">
        <v>4704</v>
      </c>
      <c r="C644" s="46" t="s">
        <v>4711</v>
      </c>
      <c r="D644" s="76" t="s">
        <v>790</v>
      </c>
      <c r="E644" s="14">
        <v>150000</v>
      </c>
      <c r="F644" s="61"/>
      <c r="H644" s="14">
        <v>150000</v>
      </c>
    </row>
    <row r="645" spans="1:8" s="1" customFormat="1" x14ac:dyDescent="0.25">
      <c r="A645" s="102">
        <v>264</v>
      </c>
      <c r="B645" s="45" t="s">
        <v>4705</v>
      </c>
      <c r="C645" s="46" t="s">
        <v>1067</v>
      </c>
      <c r="D645" s="76" t="s">
        <v>790</v>
      </c>
      <c r="E645" s="14">
        <v>150000</v>
      </c>
      <c r="F645" s="61"/>
      <c r="H645" s="14">
        <v>150000</v>
      </c>
    </row>
    <row r="646" spans="1:8" s="1" customFormat="1" x14ac:dyDescent="0.25">
      <c r="A646" s="102">
        <v>265</v>
      </c>
      <c r="B646" s="45" t="s">
        <v>4713</v>
      </c>
      <c r="C646" s="46" t="s">
        <v>4712</v>
      </c>
      <c r="D646" s="76" t="s">
        <v>790</v>
      </c>
      <c r="E646" s="14">
        <v>150000</v>
      </c>
      <c r="F646" s="61"/>
      <c r="H646" s="14">
        <v>150000</v>
      </c>
    </row>
    <row r="647" spans="1:8" s="1" customFormat="1" x14ac:dyDescent="0.25">
      <c r="A647" s="102">
        <v>266</v>
      </c>
      <c r="B647" s="45" t="s">
        <v>4714</v>
      </c>
      <c r="C647" s="46" t="s">
        <v>2987</v>
      </c>
      <c r="D647" s="76" t="s">
        <v>790</v>
      </c>
      <c r="E647" s="14">
        <v>150000</v>
      </c>
      <c r="F647" s="61"/>
      <c r="H647" s="14">
        <v>150000</v>
      </c>
    </row>
    <row r="648" spans="1:8" s="1" customFormat="1" x14ac:dyDescent="0.25">
      <c r="A648" s="213" t="s">
        <v>2317</v>
      </c>
      <c r="B648" s="214"/>
      <c r="C648" s="214"/>
      <c r="D648" s="215"/>
      <c r="E648" s="116">
        <f>SUM(E382:E647)</f>
        <v>43050000</v>
      </c>
      <c r="F648" s="117"/>
      <c r="H648" s="13">
        <f>SUM(H402:H647)</f>
        <v>24230000</v>
      </c>
    </row>
    <row r="649" spans="1:8" s="1" customFormat="1" ht="15.75" x14ac:dyDescent="0.25">
      <c r="A649" s="204" t="s">
        <v>4718</v>
      </c>
      <c r="B649" s="205"/>
      <c r="C649" s="205"/>
      <c r="D649" s="205"/>
      <c r="E649" s="205"/>
      <c r="F649" s="206"/>
      <c r="H649" s="179">
        <v>5680000</v>
      </c>
    </row>
    <row r="650" spans="1:8" s="1" customFormat="1" x14ac:dyDescent="0.25">
      <c r="A650" s="207" t="s">
        <v>3972</v>
      </c>
      <c r="B650" s="207"/>
      <c r="C650" s="207"/>
      <c r="D650" s="207"/>
      <c r="E650" s="207"/>
      <c r="F650" s="207"/>
      <c r="H650" s="13">
        <f>H648-H649</f>
        <v>18550000</v>
      </c>
    </row>
    <row r="651" spans="1:8" s="1" customFormat="1" x14ac:dyDescent="0.25">
      <c r="A651" s="208" t="s">
        <v>133</v>
      </c>
      <c r="B651" s="208"/>
      <c r="C651" s="168" t="s">
        <v>134</v>
      </c>
      <c r="D651" s="168" t="s">
        <v>135</v>
      </c>
      <c r="E651" s="209" t="s">
        <v>232</v>
      </c>
      <c r="F651" s="209"/>
    </row>
    <row r="652" spans="1:8" s="1" customFormat="1" x14ac:dyDescent="0.25">
      <c r="A652" s="168"/>
      <c r="B652" s="168"/>
      <c r="C652" s="168"/>
      <c r="D652" s="168"/>
      <c r="E652" s="169"/>
      <c r="F652" s="169"/>
    </row>
    <row r="653" spans="1:8" s="1" customFormat="1" x14ac:dyDescent="0.25">
      <c r="A653" s="168"/>
      <c r="B653" s="168"/>
      <c r="C653" s="168"/>
      <c r="D653" s="168"/>
      <c r="E653" s="169"/>
      <c r="F653" s="169"/>
    </row>
    <row r="654" spans="1:8" s="1" customFormat="1" x14ac:dyDescent="0.25">
      <c r="A654" s="133"/>
      <c r="B654" s="133"/>
      <c r="C654" s="134"/>
      <c r="D654" s="133"/>
      <c r="E654" s="135"/>
      <c r="F654" s="133"/>
    </row>
    <row r="655" spans="1:8" s="1" customFormat="1" x14ac:dyDescent="0.25">
      <c r="A655" s="168"/>
      <c r="B655" s="168"/>
      <c r="C655" s="168"/>
      <c r="D655" s="168"/>
      <c r="E655" s="169"/>
      <c r="F655" s="169"/>
    </row>
    <row r="656" spans="1:8" s="1" customFormat="1" x14ac:dyDescent="0.25">
      <c r="A656" s="63"/>
      <c r="B656" s="63"/>
      <c r="C656" s="168" t="s">
        <v>2081</v>
      </c>
      <c r="D656" s="168" t="s">
        <v>137</v>
      </c>
      <c r="E656" s="209" t="s">
        <v>233</v>
      </c>
      <c r="F656" s="209"/>
    </row>
    <row r="657" spans="1:8" s="1" customFormat="1" x14ac:dyDescent="0.25">
      <c r="A657" s="63"/>
      <c r="B657" s="63"/>
      <c r="C657" s="63"/>
      <c r="D657" s="63"/>
      <c r="E657" s="119"/>
      <c r="F657" s="120"/>
    </row>
    <row r="658" spans="1:8" s="1" customFormat="1" ht="15.75" x14ac:dyDescent="0.25">
      <c r="A658" s="124"/>
      <c r="B658" s="210" t="s">
        <v>139</v>
      </c>
      <c r="C658" s="210"/>
      <c r="D658" s="62"/>
      <c r="E658" s="121"/>
      <c r="F658" s="62"/>
    </row>
    <row r="659" spans="1:8" s="1" customFormat="1" ht="15.75" x14ac:dyDescent="0.25">
      <c r="A659" s="124" t="s">
        <v>4691</v>
      </c>
      <c r="B659" s="164"/>
      <c r="C659" s="164"/>
      <c r="D659" s="62"/>
      <c r="E659" s="121"/>
      <c r="F659" s="62"/>
      <c r="H659" s="1">
        <v>1280</v>
      </c>
    </row>
    <row r="660" spans="1:8" s="1" customFormat="1" ht="15.75" x14ac:dyDescent="0.25">
      <c r="A660" s="164" t="s">
        <v>4715</v>
      </c>
      <c r="B660" s="164"/>
      <c r="C660" s="164"/>
      <c r="D660" s="24"/>
      <c r="E660" s="170"/>
      <c r="F660" s="165"/>
      <c r="H660" s="1">
        <v>38550</v>
      </c>
    </row>
    <row r="661" spans="1:8" s="1" customFormat="1" ht="15.75" x14ac:dyDescent="0.25">
      <c r="A661" s="210" t="s">
        <v>4692</v>
      </c>
      <c r="B661" s="210"/>
      <c r="C661" s="210"/>
      <c r="D661" s="211"/>
      <c r="E661" s="211"/>
      <c r="F661" s="211"/>
      <c r="H661" s="1">
        <v>210</v>
      </c>
    </row>
    <row r="662" spans="1:8" s="1" customFormat="1" ht="15.75" x14ac:dyDescent="0.25">
      <c r="A662" s="164" t="s">
        <v>4690</v>
      </c>
      <c r="B662" s="164"/>
      <c r="C662" s="164"/>
      <c r="D662" s="165"/>
      <c r="E662" s="170"/>
      <c r="F662" s="165"/>
      <c r="H662" s="1">
        <v>3010</v>
      </c>
    </row>
    <row r="663" spans="1:8" s="1" customFormat="1" ht="15.75" x14ac:dyDescent="0.25">
      <c r="A663" s="124"/>
      <c r="B663" s="124"/>
      <c r="C663" s="124"/>
      <c r="D663" s="124"/>
      <c r="E663" s="124"/>
      <c r="F663" s="124"/>
      <c r="H663" s="1">
        <f>SUM(H659:H662)</f>
        <v>43050</v>
      </c>
    </row>
    <row r="664" spans="1:8" s="1" customFormat="1" ht="15.75" x14ac:dyDescent="0.25">
      <c r="A664" s="124"/>
      <c r="B664" s="124"/>
      <c r="C664" s="124"/>
      <c r="D664" s="124"/>
      <c r="E664" s="124"/>
      <c r="F664" s="124"/>
    </row>
    <row r="665" spans="1:8" s="1" customFormat="1" ht="18.75" x14ac:dyDescent="0.3">
      <c r="A665" s="166"/>
      <c r="B665" s="166"/>
      <c r="C665" s="166"/>
      <c r="D665" s="166"/>
      <c r="E665" s="166"/>
      <c r="F665" s="166"/>
    </row>
    <row r="666" spans="1:8" s="1" customFormat="1" ht="18.75" x14ac:dyDescent="0.3">
      <c r="A666" s="166"/>
      <c r="B666" s="166"/>
      <c r="C666" s="166"/>
      <c r="D666" s="166"/>
      <c r="E666" s="166"/>
      <c r="F666" s="166"/>
    </row>
    <row r="667" spans="1:8" s="1" customFormat="1" ht="18.75" x14ac:dyDescent="0.3">
      <c r="A667" s="166"/>
      <c r="B667" s="166"/>
      <c r="C667" s="166"/>
      <c r="D667" s="166"/>
      <c r="E667" s="166"/>
      <c r="F667" s="166"/>
    </row>
    <row r="668" spans="1:8" s="1" customFormat="1" ht="18.75" x14ac:dyDescent="0.3">
      <c r="A668" s="166"/>
      <c r="B668" s="166"/>
      <c r="C668" s="166"/>
      <c r="D668" s="166"/>
      <c r="E668" s="166"/>
      <c r="F668" s="166"/>
    </row>
    <row r="669" spans="1:8" s="1" customFormat="1" ht="18.75" x14ac:dyDescent="0.3">
      <c r="A669" s="166"/>
      <c r="B669" s="166"/>
      <c r="C669" s="166"/>
      <c r="D669" s="166"/>
      <c r="E669" s="166"/>
      <c r="F669" s="166"/>
    </row>
    <row r="670" spans="1:8" s="1" customFormat="1" ht="18.75" x14ac:dyDescent="0.3">
      <c r="A670" s="166"/>
      <c r="B670" s="166"/>
      <c r="C670" s="166"/>
      <c r="D670" s="166"/>
      <c r="E670" s="166"/>
      <c r="F670" s="166"/>
    </row>
    <row r="671" spans="1:8" s="1" customFormat="1" ht="18.75" x14ac:dyDescent="0.3">
      <c r="A671" s="166"/>
      <c r="B671" s="166"/>
      <c r="C671" s="166"/>
      <c r="D671" s="166"/>
      <c r="E671" s="166"/>
      <c r="F671" s="166"/>
    </row>
    <row r="672" spans="1:8" s="1" customFormat="1" ht="18.75" x14ac:dyDescent="0.3">
      <c r="A672" s="166"/>
      <c r="B672" s="166"/>
      <c r="C672" s="166"/>
      <c r="D672" s="166"/>
      <c r="E672" s="166"/>
      <c r="F672" s="166"/>
    </row>
    <row r="673" spans="1:6" s="1" customFormat="1" ht="18.75" x14ac:dyDescent="0.3">
      <c r="A673" s="166"/>
      <c r="B673" s="166"/>
      <c r="C673" s="166"/>
      <c r="D673" s="166"/>
      <c r="E673" s="166"/>
      <c r="F673" s="166"/>
    </row>
    <row r="674" spans="1:6" s="1" customFormat="1" ht="18.75" x14ac:dyDescent="0.3">
      <c r="A674" s="166"/>
      <c r="B674" s="166"/>
      <c r="C674" s="166"/>
      <c r="D674" s="166"/>
      <c r="E674" s="166"/>
      <c r="F674" s="166"/>
    </row>
    <row r="675" spans="1:6" s="1" customFormat="1" ht="18.75" x14ac:dyDescent="0.3">
      <c r="A675" s="166"/>
      <c r="B675" s="166"/>
      <c r="C675" s="166"/>
      <c r="D675" s="166"/>
      <c r="E675" s="166"/>
      <c r="F675" s="166"/>
    </row>
    <row r="676" spans="1:6" s="1" customFormat="1" ht="18.75" x14ac:dyDescent="0.3">
      <c r="A676" s="166"/>
      <c r="B676" s="166"/>
      <c r="C676" s="166"/>
      <c r="D676" s="166"/>
      <c r="E676" s="166"/>
      <c r="F676" s="166"/>
    </row>
    <row r="677" spans="1:6" s="1" customFormat="1" ht="18.75" x14ac:dyDescent="0.3">
      <c r="A677" s="166"/>
      <c r="B677" s="166"/>
      <c r="C677" s="166"/>
      <c r="D677" s="166"/>
      <c r="E677" s="166"/>
      <c r="F677" s="166"/>
    </row>
    <row r="678" spans="1:6" s="1" customFormat="1" ht="18.75" x14ac:dyDescent="0.3">
      <c r="A678" s="166"/>
      <c r="B678" s="166"/>
      <c r="C678" s="166"/>
      <c r="D678" s="166"/>
      <c r="E678" s="166"/>
      <c r="F678" s="166"/>
    </row>
    <row r="679" spans="1:6" s="1" customFormat="1" ht="18.75" x14ac:dyDescent="0.3">
      <c r="A679" s="166"/>
      <c r="B679" s="166"/>
      <c r="C679" s="166"/>
      <c r="D679" s="166"/>
      <c r="E679" s="166"/>
      <c r="F679" s="166"/>
    </row>
    <row r="680" spans="1:6" s="1" customFormat="1" ht="18.75" x14ac:dyDescent="0.3">
      <c r="A680" s="166"/>
      <c r="B680" s="166"/>
      <c r="C680" s="166"/>
      <c r="D680" s="166"/>
      <c r="E680" s="166"/>
      <c r="F680" s="166"/>
    </row>
    <row r="681" spans="1:6" s="1" customFormat="1" ht="18.75" x14ac:dyDescent="0.3">
      <c r="A681" s="166"/>
      <c r="B681" s="166"/>
      <c r="C681" s="166"/>
      <c r="D681" s="166"/>
      <c r="E681" s="166"/>
      <c r="F681" s="166"/>
    </row>
    <row r="682" spans="1:6" s="1" customFormat="1" ht="18.75" x14ac:dyDescent="0.3">
      <c r="A682" s="166"/>
      <c r="B682" s="166"/>
      <c r="C682" s="166"/>
      <c r="D682" s="166"/>
      <c r="E682" s="166"/>
      <c r="F682" s="166"/>
    </row>
    <row r="683" spans="1:6" s="1" customFormat="1" ht="18.75" x14ac:dyDescent="0.3">
      <c r="A683" s="166"/>
      <c r="B683" s="166"/>
      <c r="C683" s="166"/>
      <c r="D683" s="166"/>
      <c r="E683" s="166"/>
      <c r="F683" s="166"/>
    </row>
    <row r="684" spans="1:6" s="1" customFormat="1" ht="18.75" x14ac:dyDescent="0.3">
      <c r="A684" s="166"/>
      <c r="B684" s="166"/>
      <c r="C684" s="166"/>
      <c r="D684" s="166"/>
      <c r="E684" s="166"/>
      <c r="F684" s="166"/>
    </row>
    <row r="685" spans="1:6" s="1" customFormat="1" ht="18.75" x14ac:dyDescent="0.3">
      <c r="A685" s="166"/>
      <c r="B685" s="166"/>
      <c r="C685" s="166"/>
      <c r="D685" s="166"/>
      <c r="E685" s="166"/>
      <c r="F685" s="166"/>
    </row>
    <row r="686" spans="1:6" s="1" customFormat="1" ht="18.75" x14ac:dyDescent="0.3">
      <c r="A686" s="166"/>
      <c r="B686" s="166"/>
      <c r="C686" s="166"/>
      <c r="D686" s="166"/>
      <c r="E686" s="166"/>
      <c r="F686" s="166"/>
    </row>
    <row r="687" spans="1:6" s="1" customFormat="1" ht="18.75" x14ac:dyDescent="0.3">
      <c r="A687" s="166"/>
      <c r="B687" s="166"/>
      <c r="C687" s="166"/>
      <c r="D687" s="166"/>
      <c r="E687" s="166"/>
      <c r="F687" s="166"/>
    </row>
    <row r="688" spans="1:6" s="1" customFormat="1" ht="18.75" x14ac:dyDescent="0.3">
      <c r="A688" s="166"/>
      <c r="B688" s="166"/>
      <c r="C688" s="166"/>
      <c r="D688" s="166"/>
      <c r="E688" s="166"/>
      <c r="F688" s="166"/>
    </row>
    <row r="689" spans="1:9" s="1" customFormat="1" ht="18.75" x14ac:dyDescent="0.3">
      <c r="A689" s="166"/>
      <c r="B689" s="166"/>
      <c r="C689" s="166"/>
      <c r="D689" s="166"/>
      <c r="E689" s="166"/>
      <c r="F689" s="166"/>
    </row>
    <row r="690" spans="1:9" s="1" customFormat="1" ht="18.75" x14ac:dyDescent="0.3">
      <c r="A690" s="166"/>
      <c r="B690" s="166"/>
      <c r="C690" s="166"/>
      <c r="D690" s="166"/>
      <c r="E690" s="166"/>
      <c r="F690" s="166"/>
    </row>
    <row r="691" spans="1:9" s="1" customFormat="1" ht="18.75" x14ac:dyDescent="0.3">
      <c r="A691" s="166"/>
      <c r="B691" s="166"/>
      <c r="C691" s="166"/>
      <c r="D691" s="166"/>
      <c r="E691" s="166"/>
      <c r="F691" s="166"/>
    </row>
    <row r="692" spans="1:9" s="1" customFormat="1" ht="18.75" x14ac:dyDescent="0.3">
      <c r="A692" s="166"/>
      <c r="B692" s="166"/>
      <c r="C692" s="166"/>
      <c r="D692" s="166"/>
      <c r="E692" s="166"/>
      <c r="F692" s="166"/>
    </row>
    <row r="693" spans="1:9" s="1" customFormat="1" ht="18.75" x14ac:dyDescent="0.3">
      <c r="A693" s="200" t="s">
        <v>0</v>
      </c>
      <c r="B693" s="200"/>
      <c r="C693" s="200"/>
      <c r="D693" s="200"/>
      <c r="E693" s="200"/>
      <c r="F693" s="200"/>
    </row>
    <row r="694" spans="1:9" s="1" customFormat="1" ht="18.75" x14ac:dyDescent="0.3">
      <c r="A694" s="201" t="s">
        <v>1</v>
      </c>
      <c r="B694" s="201"/>
      <c r="C694" s="201"/>
      <c r="D694" s="201"/>
      <c r="E694" s="201"/>
      <c r="F694" s="201"/>
    </row>
    <row r="695" spans="1:9" s="1" customFormat="1" ht="22.5" x14ac:dyDescent="0.3">
      <c r="A695" s="212" t="s">
        <v>2</v>
      </c>
      <c r="B695" s="212"/>
      <c r="C695" s="212"/>
      <c r="D695" s="212"/>
      <c r="E695" s="212"/>
      <c r="F695" s="212"/>
    </row>
    <row r="696" spans="1:9" s="1" customFormat="1" ht="28.5" x14ac:dyDescent="0.25">
      <c r="A696" s="84" t="s">
        <v>3</v>
      </c>
      <c r="B696" s="84" t="s">
        <v>4</v>
      </c>
      <c r="C696" s="85" t="s">
        <v>5</v>
      </c>
      <c r="D696" s="84" t="s">
        <v>6</v>
      </c>
      <c r="E696" s="86" t="s">
        <v>7</v>
      </c>
      <c r="F696" s="84" t="s">
        <v>8</v>
      </c>
    </row>
    <row r="697" spans="1:9" s="1" customFormat="1" x14ac:dyDescent="0.25">
      <c r="A697" s="102">
        <v>1</v>
      </c>
      <c r="B697" s="45" t="s">
        <v>3973</v>
      </c>
      <c r="C697" s="159" t="s">
        <v>3974</v>
      </c>
      <c r="D697" s="153" t="s">
        <v>2723</v>
      </c>
      <c r="E697" s="127">
        <v>70000</v>
      </c>
      <c r="F697" s="27"/>
      <c r="I697" s="127">
        <v>70000</v>
      </c>
    </row>
    <row r="698" spans="1:9" s="1" customFormat="1" x14ac:dyDescent="0.25">
      <c r="A698" s="102">
        <v>2</v>
      </c>
      <c r="B698" s="45" t="s">
        <v>4032</v>
      </c>
      <c r="C698" s="159" t="s">
        <v>3974</v>
      </c>
      <c r="D698" s="153" t="s">
        <v>2962</v>
      </c>
      <c r="E698" s="127">
        <v>430000</v>
      </c>
      <c r="F698" s="27"/>
      <c r="I698" s="127">
        <v>430000</v>
      </c>
    </row>
    <row r="699" spans="1:9" s="1" customFormat="1" x14ac:dyDescent="0.25">
      <c r="A699" s="102">
        <v>3</v>
      </c>
      <c r="B699" s="45" t="s">
        <v>4033</v>
      </c>
      <c r="C699" s="159" t="s">
        <v>3975</v>
      </c>
      <c r="D699" s="153" t="s">
        <v>790</v>
      </c>
      <c r="E699" s="127">
        <v>150000</v>
      </c>
      <c r="F699" s="27"/>
      <c r="I699" s="127">
        <v>150000</v>
      </c>
    </row>
    <row r="700" spans="1:9" s="1" customFormat="1" x14ac:dyDescent="0.25">
      <c r="A700" s="102">
        <v>4</v>
      </c>
      <c r="B700" s="45" t="s">
        <v>4034</v>
      </c>
      <c r="C700" s="159" t="s">
        <v>3976</v>
      </c>
      <c r="D700" s="153" t="s">
        <v>790</v>
      </c>
      <c r="E700" s="127">
        <v>150000</v>
      </c>
      <c r="F700" s="27"/>
      <c r="I700" s="127">
        <v>150000</v>
      </c>
    </row>
    <row r="701" spans="1:9" s="1" customFormat="1" x14ac:dyDescent="0.25">
      <c r="A701" s="102">
        <v>5</v>
      </c>
      <c r="B701" s="45" t="s">
        <v>4035</v>
      </c>
      <c r="C701" s="159" t="s">
        <v>3977</v>
      </c>
      <c r="D701" s="153" t="s">
        <v>790</v>
      </c>
      <c r="E701" s="127">
        <v>150000</v>
      </c>
      <c r="F701" s="27"/>
      <c r="I701" s="127">
        <v>150000</v>
      </c>
    </row>
    <row r="702" spans="1:9" s="1" customFormat="1" x14ac:dyDescent="0.25">
      <c r="A702" s="102">
        <v>6</v>
      </c>
      <c r="B702" s="45" t="s">
        <v>4036</v>
      </c>
      <c r="C702" s="159" t="s">
        <v>3978</v>
      </c>
      <c r="D702" s="153" t="s">
        <v>2723</v>
      </c>
      <c r="E702" s="127">
        <v>210000</v>
      </c>
      <c r="F702" s="27" t="s">
        <v>2565</v>
      </c>
      <c r="I702" s="127">
        <v>210000</v>
      </c>
    </row>
    <row r="703" spans="1:9" s="1" customFormat="1" x14ac:dyDescent="0.25">
      <c r="A703" s="102">
        <v>7</v>
      </c>
      <c r="B703" s="45" t="s">
        <v>4037</v>
      </c>
      <c r="C703" s="159" t="s">
        <v>3978</v>
      </c>
      <c r="D703" s="153" t="s">
        <v>2962</v>
      </c>
      <c r="E703" s="127">
        <v>1290000</v>
      </c>
      <c r="F703" s="27" t="s">
        <v>2565</v>
      </c>
      <c r="I703" s="127">
        <v>1290000</v>
      </c>
    </row>
    <row r="704" spans="1:9" s="1" customFormat="1" x14ac:dyDescent="0.25">
      <c r="A704" s="102">
        <v>8</v>
      </c>
      <c r="B704" s="45" t="s">
        <v>4038</v>
      </c>
      <c r="C704" s="159" t="s">
        <v>17</v>
      </c>
      <c r="D704" s="153" t="s">
        <v>2962</v>
      </c>
      <c r="E704" s="127">
        <v>430000</v>
      </c>
      <c r="F704" s="27"/>
      <c r="I704" s="127">
        <v>430000</v>
      </c>
    </row>
    <row r="705" spans="1:9" s="1" customFormat="1" x14ac:dyDescent="0.25">
      <c r="A705" s="102">
        <v>9</v>
      </c>
      <c r="B705" s="45" t="s">
        <v>4039</v>
      </c>
      <c r="C705" s="159" t="s">
        <v>1276</v>
      </c>
      <c r="D705" s="153" t="s">
        <v>2962</v>
      </c>
      <c r="E705" s="127">
        <v>1290000</v>
      </c>
      <c r="F705" s="27" t="s">
        <v>2961</v>
      </c>
      <c r="I705" s="127">
        <v>1290000</v>
      </c>
    </row>
    <row r="706" spans="1:9" s="1" customFormat="1" x14ac:dyDescent="0.25">
      <c r="A706" s="102">
        <v>10</v>
      </c>
      <c r="B706" s="45" t="s">
        <v>4040</v>
      </c>
      <c r="C706" s="159" t="s">
        <v>1276</v>
      </c>
      <c r="D706" s="153" t="s">
        <v>2723</v>
      </c>
      <c r="E706" s="127">
        <v>210000</v>
      </c>
      <c r="F706" s="27" t="s">
        <v>2961</v>
      </c>
      <c r="I706" s="127">
        <v>210000</v>
      </c>
    </row>
    <row r="707" spans="1:9" s="1" customFormat="1" x14ac:dyDescent="0.25">
      <c r="A707" s="102">
        <v>11</v>
      </c>
      <c r="B707" s="45" t="s">
        <v>4041</v>
      </c>
      <c r="C707" s="159" t="s">
        <v>88</v>
      </c>
      <c r="D707" s="153" t="s">
        <v>790</v>
      </c>
      <c r="E707" s="127">
        <v>150000</v>
      </c>
      <c r="F707" s="27"/>
      <c r="I707" s="127">
        <v>150000</v>
      </c>
    </row>
    <row r="708" spans="1:9" s="1" customFormat="1" x14ac:dyDescent="0.25">
      <c r="A708" s="102">
        <v>12</v>
      </c>
      <c r="B708" s="45" t="s">
        <v>4042</v>
      </c>
      <c r="C708" s="159" t="s">
        <v>3979</v>
      </c>
      <c r="D708" s="153" t="s">
        <v>2962</v>
      </c>
      <c r="E708" s="127">
        <v>430000</v>
      </c>
      <c r="F708" s="27"/>
      <c r="I708" s="127">
        <v>430000</v>
      </c>
    </row>
    <row r="709" spans="1:9" s="1" customFormat="1" x14ac:dyDescent="0.25">
      <c r="A709" s="102">
        <v>13</v>
      </c>
      <c r="B709" s="45" t="s">
        <v>4043</v>
      </c>
      <c r="C709" s="161" t="s">
        <v>575</v>
      </c>
      <c r="D709" s="153" t="s">
        <v>790</v>
      </c>
      <c r="E709" s="127">
        <v>150000</v>
      </c>
      <c r="F709" s="27"/>
      <c r="I709" s="127">
        <v>150000</v>
      </c>
    </row>
    <row r="710" spans="1:9" s="1" customFormat="1" x14ac:dyDescent="0.25">
      <c r="A710" s="102">
        <v>14</v>
      </c>
      <c r="B710" s="45" t="s">
        <v>4044</v>
      </c>
      <c r="C710" s="161" t="s">
        <v>4156</v>
      </c>
      <c r="D710" s="153" t="s">
        <v>790</v>
      </c>
      <c r="E710" s="127">
        <v>150000</v>
      </c>
      <c r="F710" s="27"/>
      <c r="H710" s="127">
        <v>150000</v>
      </c>
    </row>
    <row r="711" spans="1:9" s="1" customFormat="1" x14ac:dyDescent="0.25">
      <c r="A711" s="102">
        <v>15</v>
      </c>
      <c r="B711" s="45" t="s">
        <v>4045</v>
      </c>
      <c r="C711" s="161" t="s">
        <v>4157</v>
      </c>
      <c r="D711" s="153" t="s">
        <v>790</v>
      </c>
      <c r="E711" s="127">
        <v>150000</v>
      </c>
      <c r="F711" s="27"/>
      <c r="H711" s="127">
        <v>150000</v>
      </c>
    </row>
    <row r="712" spans="1:9" s="1" customFormat="1" x14ac:dyDescent="0.25">
      <c r="A712" s="102">
        <v>16</v>
      </c>
      <c r="B712" s="45" t="s">
        <v>4046</v>
      </c>
      <c r="C712" s="161" t="s">
        <v>4158</v>
      </c>
      <c r="D712" s="153" t="s">
        <v>790</v>
      </c>
      <c r="E712" s="127">
        <v>150000</v>
      </c>
      <c r="F712" s="27"/>
      <c r="H712" s="127">
        <v>150000</v>
      </c>
    </row>
    <row r="713" spans="1:9" s="1" customFormat="1" x14ac:dyDescent="0.25">
      <c r="A713" s="102">
        <v>17</v>
      </c>
      <c r="B713" s="45" t="s">
        <v>4047</v>
      </c>
      <c r="C713" s="161" t="s">
        <v>4159</v>
      </c>
      <c r="D713" s="153" t="s">
        <v>790</v>
      </c>
      <c r="E713" s="127">
        <v>150000</v>
      </c>
      <c r="F713" s="27"/>
      <c r="H713" s="127">
        <v>150000</v>
      </c>
    </row>
    <row r="714" spans="1:9" s="1" customFormat="1" x14ac:dyDescent="0.25">
      <c r="A714" s="102">
        <v>18</v>
      </c>
      <c r="B714" s="45" t="s">
        <v>4048</v>
      </c>
      <c r="C714" s="161" t="s">
        <v>4160</v>
      </c>
      <c r="D714" s="153" t="s">
        <v>790</v>
      </c>
      <c r="E714" s="127">
        <v>150000</v>
      </c>
      <c r="F714" s="27"/>
      <c r="H714" s="127">
        <v>150000</v>
      </c>
    </row>
    <row r="715" spans="1:9" s="1" customFormat="1" x14ac:dyDescent="0.25">
      <c r="A715" s="102">
        <v>19</v>
      </c>
      <c r="B715" s="45" t="s">
        <v>4049</v>
      </c>
      <c r="C715" s="161" t="s">
        <v>560</v>
      </c>
      <c r="D715" s="153" t="s">
        <v>790</v>
      </c>
      <c r="E715" s="127">
        <v>150000</v>
      </c>
      <c r="F715" s="27"/>
      <c r="H715" s="127">
        <v>150000</v>
      </c>
    </row>
    <row r="716" spans="1:9" s="1" customFormat="1" x14ac:dyDescent="0.25">
      <c r="A716" s="102">
        <v>20</v>
      </c>
      <c r="B716" s="45" t="s">
        <v>4050</v>
      </c>
      <c r="C716" s="159" t="s">
        <v>3980</v>
      </c>
      <c r="D716" s="153" t="s">
        <v>790</v>
      </c>
      <c r="E716" s="127">
        <v>150000</v>
      </c>
      <c r="F716" s="27"/>
      <c r="H716" s="127">
        <v>150000</v>
      </c>
    </row>
    <row r="717" spans="1:9" s="1" customFormat="1" x14ac:dyDescent="0.25">
      <c r="A717" s="102">
        <v>21</v>
      </c>
      <c r="B717" s="45" t="s">
        <v>4051</v>
      </c>
      <c r="C717" s="161" t="s">
        <v>3816</v>
      </c>
      <c r="D717" s="153" t="s">
        <v>2962</v>
      </c>
      <c r="E717" s="127">
        <v>430000</v>
      </c>
      <c r="F717" s="27"/>
      <c r="H717" s="127">
        <v>150000</v>
      </c>
    </row>
    <row r="718" spans="1:9" s="1" customFormat="1" x14ac:dyDescent="0.25">
      <c r="A718" s="102">
        <v>22</v>
      </c>
      <c r="B718" s="45" t="s">
        <v>4052</v>
      </c>
      <c r="C718" s="159" t="s">
        <v>451</v>
      </c>
      <c r="D718" s="153" t="s">
        <v>790</v>
      </c>
      <c r="E718" s="127">
        <v>150000</v>
      </c>
      <c r="F718" s="27"/>
      <c r="H718" s="127">
        <v>150000</v>
      </c>
    </row>
    <row r="719" spans="1:9" s="1" customFormat="1" x14ac:dyDescent="0.25">
      <c r="A719" s="102">
        <v>23</v>
      </c>
      <c r="B719" s="45" t="s">
        <v>4053</v>
      </c>
      <c r="C719" s="159" t="s">
        <v>449</v>
      </c>
      <c r="D719" s="153" t="s">
        <v>790</v>
      </c>
      <c r="E719" s="127">
        <v>150000</v>
      </c>
      <c r="F719" s="27"/>
      <c r="H719" s="127">
        <v>150000</v>
      </c>
    </row>
    <row r="720" spans="1:9" s="1" customFormat="1" x14ac:dyDescent="0.25">
      <c r="A720" s="102">
        <v>24</v>
      </c>
      <c r="B720" s="45" t="s">
        <v>4054</v>
      </c>
      <c r="C720" s="159" t="s">
        <v>448</v>
      </c>
      <c r="D720" s="153" t="s">
        <v>790</v>
      </c>
      <c r="E720" s="127">
        <v>150000</v>
      </c>
      <c r="F720" s="27"/>
      <c r="H720" s="127">
        <v>150000</v>
      </c>
    </row>
    <row r="721" spans="1:9" s="1" customFormat="1" x14ac:dyDescent="0.25">
      <c r="A721" s="102">
        <v>25</v>
      </c>
      <c r="B721" s="45" t="s">
        <v>4055</v>
      </c>
      <c r="C721" s="159" t="s">
        <v>3981</v>
      </c>
      <c r="D721" s="153" t="s">
        <v>790</v>
      </c>
      <c r="E721" s="127">
        <v>150000</v>
      </c>
      <c r="F721" s="27"/>
      <c r="H721" s="127">
        <v>150000</v>
      </c>
    </row>
    <row r="722" spans="1:9" s="1" customFormat="1" x14ac:dyDescent="0.25">
      <c r="A722" s="102">
        <v>26</v>
      </c>
      <c r="B722" s="45" t="s">
        <v>4056</v>
      </c>
      <c r="C722" s="159" t="s">
        <v>3982</v>
      </c>
      <c r="D722" s="153" t="s">
        <v>790</v>
      </c>
      <c r="E722" s="127">
        <v>150000</v>
      </c>
      <c r="F722" s="27"/>
      <c r="H722" s="127">
        <v>150000</v>
      </c>
    </row>
    <row r="723" spans="1:9" s="1" customFormat="1" x14ac:dyDescent="0.25">
      <c r="A723" s="102">
        <v>27</v>
      </c>
      <c r="B723" s="45" t="s">
        <v>4057</v>
      </c>
      <c r="C723" s="159" t="s">
        <v>3983</v>
      </c>
      <c r="D723" s="153" t="s">
        <v>790</v>
      </c>
      <c r="E723" s="127">
        <v>150000</v>
      </c>
      <c r="F723" s="27"/>
      <c r="H723" s="127">
        <v>150000</v>
      </c>
    </row>
    <row r="724" spans="1:9" s="1" customFormat="1" x14ac:dyDescent="0.25">
      <c r="A724" s="102">
        <v>28</v>
      </c>
      <c r="B724" s="45" t="s">
        <v>4058</v>
      </c>
      <c r="C724" s="159" t="s">
        <v>1600</v>
      </c>
      <c r="D724" s="153" t="s">
        <v>790</v>
      </c>
      <c r="E724" s="127">
        <v>150000</v>
      </c>
      <c r="F724" s="27"/>
      <c r="H724" s="127">
        <v>150000</v>
      </c>
    </row>
    <row r="725" spans="1:9" s="1" customFormat="1" x14ac:dyDescent="0.25">
      <c r="A725" s="102">
        <v>29</v>
      </c>
      <c r="B725" s="45" t="s">
        <v>4059</v>
      </c>
      <c r="C725" s="159" t="s">
        <v>1648</v>
      </c>
      <c r="D725" s="153" t="s">
        <v>790</v>
      </c>
      <c r="E725" s="127">
        <v>150000</v>
      </c>
      <c r="F725" s="27"/>
      <c r="H725" s="127">
        <v>150000</v>
      </c>
    </row>
    <row r="726" spans="1:9" s="1" customFormat="1" x14ac:dyDescent="0.25">
      <c r="A726" s="102">
        <v>30</v>
      </c>
      <c r="B726" s="45" t="s">
        <v>4060</v>
      </c>
      <c r="C726" s="159" t="s">
        <v>3984</v>
      </c>
      <c r="D726" s="153" t="s">
        <v>790</v>
      </c>
      <c r="E726" s="127">
        <v>150000</v>
      </c>
      <c r="F726" s="27"/>
      <c r="H726" s="127">
        <v>150000</v>
      </c>
    </row>
    <row r="727" spans="1:9" s="1" customFormat="1" x14ac:dyDescent="0.25">
      <c r="A727" s="102">
        <v>31</v>
      </c>
      <c r="B727" s="45" t="s">
        <v>4061</v>
      </c>
      <c r="C727" s="159" t="s">
        <v>3985</v>
      </c>
      <c r="D727" s="153" t="s">
        <v>790</v>
      </c>
      <c r="E727" s="127">
        <v>150000</v>
      </c>
      <c r="F727" s="27"/>
      <c r="H727" s="127">
        <v>150000</v>
      </c>
    </row>
    <row r="728" spans="1:9" s="1" customFormat="1" x14ac:dyDescent="0.25">
      <c r="A728" s="102">
        <v>32</v>
      </c>
      <c r="B728" s="45" t="s">
        <v>4062</v>
      </c>
      <c r="C728" s="159" t="s">
        <v>3986</v>
      </c>
      <c r="D728" s="153" t="s">
        <v>790</v>
      </c>
      <c r="E728" s="127">
        <v>150000</v>
      </c>
      <c r="F728" s="27"/>
      <c r="I728" s="127">
        <v>150000</v>
      </c>
    </row>
    <row r="729" spans="1:9" s="1" customFormat="1" x14ac:dyDescent="0.25">
      <c r="A729" s="102">
        <v>33</v>
      </c>
      <c r="B729" s="45" t="s">
        <v>4063</v>
      </c>
      <c r="C729" s="159" t="s">
        <v>3987</v>
      </c>
      <c r="D729" s="153" t="s">
        <v>790</v>
      </c>
      <c r="E729" s="127">
        <v>150000</v>
      </c>
      <c r="F729" s="27"/>
      <c r="I729" s="127">
        <v>150000</v>
      </c>
    </row>
    <row r="730" spans="1:9" s="1" customFormat="1" x14ac:dyDescent="0.25">
      <c r="A730" s="102">
        <v>34</v>
      </c>
      <c r="B730" s="45" t="s">
        <v>4064</v>
      </c>
      <c r="C730" s="159" t="s">
        <v>3988</v>
      </c>
      <c r="D730" s="153" t="s">
        <v>790</v>
      </c>
      <c r="E730" s="127">
        <v>150000</v>
      </c>
      <c r="F730" s="27"/>
      <c r="I730" s="127">
        <v>150000</v>
      </c>
    </row>
    <row r="731" spans="1:9" s="1" customFormat="1" x14ac:dyDescent="0.25">
      <c r="A731" s="102">
        <v>35</v>
      </c>
      <c r="B731" s="45" t="s">
        <v>4065</v>
      </c>
      <c r="C731" s="159" t="s">
        <v>3989</v>
      </c>
      <c r="D731" s="153" t="s">
        <v>790</v>
      </c>
      <c r="E731" s="127">
        <v>150000</v>
      </c>
      <c r="F731" s="27"/>
      <c r="I731" s="127">
        <v>150000</v>
      </c>
    </row>
    <row r="732" spans="1:9" s="1" customFormat="1" x14ac:dyDescent="0.25">
      <c r="A732" s="102">
        <v>36</v>
      </c>
      <c r="B732" s="45" t="s">
        <v>4066</v>
      </c>
      <c r="C732" s="159" t="s">
        <v>3990</v>
      </c>
      <c r="D732" s="153" t="s">
        <v>790</v>
      </c>
      <c r="E732" s="127">
        <v>150000</v>
      </c>
      <c r="F732" s="27"/>
      <c r="I732" s="127">
        <v>150000</v>
      </c>
    </row>
    <row r="733" spans="1:9" s="1" customFormat="1" x14ac:dyDescent="0.25">
      <c r="A733" s="102">
        <v>37</v>
      </c>
      <c r="B733" s="45" t="s">
        <v>4067</v>
      </c>
      <c r="C733" s="159" t="s">
        <v>3991</v>
      </c>
      <c r="D733" s="153" t="s">
        <v>790</v>
      </c>
      <c r="E733" s="127">
        <v>150000</v>
      </c>
      <c r="F733" s="27"/>
      <c r="I733" s="127">
        <v>150000</v>
      </c>
    </row>
    <row r="734" spans="1:9" s="1" customFormat="1" x14ac:dyDescent="0.25">
      <c r="A734" s="102">
        <v>38</v>
      </c>
      <c r="B734" s="45" t="s">
        <v>4068</v>
      </c>
      <c r="C734" s="159" t="s">
        <v>3992</v>
      </c>
      <c r="D734" s="153" t="s">
        <v>790</v>
      </c>
      <c r="E734" s="127">
        <v>150000</v>
      </c>
      <c r="F734" s="27"/>
      <c r="I734" s="127">
        <v>150000</v>
      </c>
    </row>
    <row r="735" spans="1:9" s="1" customFormat="1" x14ac:dyDescent="0.25">
      <c r="A735" s="102">
        <v>39</v>
      </c>
      <c r="B735" s="45" t="s">
        <v>4069</v>
      </c>
      <c r="C735" s="161" t="s">
        <v>4161</v>
      </c>
      <c r="D735" s="153" t="s">
        <v>790</v>
      </c>
      <c r="E735" s="127">
        <v>150000</v>
      </c>
      <c r="F735" s="27"/>
      <c r="I735" s="127">
        <v>150000</v>
      </c>
    </row>
    <row r="736" spans="1:9" s="1" customFormat="1" x14ac:dyDescent="0.25">
      <c r="A736" s="102">
        <v>40</v>
      </c>
      <c r="B736" s="45" t="s">
        <v>4070</v>
      </c>
      <c r="C736" s="159" t="s">
        <v>3993</v>
      </c>
      <c r="D736" s="153" t="s">
        <v>2723</v>
      </c>
      <c r="E736" s="127">
        <v>70000</v>
      </c>
      <c r="F736" s="27"/>
      <c r="I736" s="127">
        <v>70000</v>
      </c>
    </row>
    <row r="737" spans="1:9" s="1" customFormat="1" x14ac:dyDescent="0.25">
      <c r="A737" s="102">
        <v>41</v>
      </c>
      <c r="B737" s="45" t="s">
        <v>4071</v>
      </c>
      <c r="C737" s="159" t="s">
        <v>3993</v>
      </c>
      <c r="D737" s="153" t="s">
        <v>2962</v>
      </c>
      <c r="E737" s="127">
        <v>430000</v>
      </c>
      <c r="F737" s="27"/>
      <c r="I737" s="127">
        <v>430000</v>
      </c>
    </row>
    <row r="738" spans="1:9" s="1" customFormat="1" x14ac:dyDescent="0.25">
      <c r="A738" s="102">
        <v>42</v>
      </c>
      <c r="B738" s="45" t="s">
        <v>4072</v>
      </c>
      <c r="C738" s="161" t="s">
        <v>3275</v>
      </c>
      <c r="D738" s="153" t="s">
        <v>790</v>
      </c>
      <c r="E738" s="127">
        <v>150000</v>
      </c>
      <c r="F738" s="61"/>
      <c r="I738" s="127">
        <v>150000</v>
      </c>
    </row>
    <row r="739" spans="1:9" s="1" customFormat="1" x14ac:dyDescent="0.25">
      <c r="A739" s="102">
        <v>43</v>
      </c>
      <c r="B739" s="45" t="s">
        <v>4073</v>
      </c>
      <c r="C739" s="159" t="s">
        <v>3994</v>
      </c>
      <c r="D739" s="153" t="s">
        <v>790</v>
      </c>
      <c r="E739" s="127">
        <v>150000</v>
      </c>
      <c r="F739" s="61"/>
      <c r="I739" s="127">
        <v>150000</v>
      </c>
    </row>
    <row r="740" spans="1:9" s="1" customFormat="1" x14ac:dyDescent="0.25">
      <c r="A740" s="102">
        <v>44</v>
      </c>
      <c r="B740" s="45" t="s">
        <v>4074</v>
      </c>
      <c r="C740" s="159" t="s">
        <v>3995</v>
      </c>
      <c r="D740" s="153" t="s">
        <v>2962</v>
      </c>
      <c r="E740" s="127">
        <v>430000</v>
      </c>
      <c r="F740" s="61"/>
      <c r="I740" s="127">
        <v>430000</v>
      </c>
    </row>
    <row r="741" spans="1:9" s="1" customFormat="1" x14ac:dyDescent="0.25">
      <c r="A741" s="102">
        <v>45</v>
      </c>
      <c r="B741" s="45" t="s">
        <v>4075</v>
      </c>
      <c r="C741" s="159" t="s">
        <v>3995</v>
      </c>
      <c r="D741" s="153" t="s">
        <v>2723</v>
      </c>
      <c r="E741" s="127">
        <v>70000</v>
      </c>
      <c r="F741" s="61"/>
      <c r="I741" s="127">
        <v>70000</v>
      </c>
    </row>
    <row r="742" spans="1:9" s="1" customFormat="1" x14ac:dyDescent="0.25">
      <c r="A742" s="102">
        <v>46</v>
      </c>
      <c r="B742" s="45" t="s">
        <v>4076</v>
      </c>
      <c r="C742" s="159" t="s">
        <v>3996</v>
      </c>
      <c r="D742" s="153" t="s">
        <v>2723</v>
      </c>
      <c r="E742" s="127">
        <v>70000</v>
      </c>
      <c r="F742" s="61"/>
      <c r="I742" s="127">
        <v>70000</v>
      </c>
    </row>
    <row r="743" spans="1:9" s="1" customFormat="1" x14ac:dyDescent="0.25">
      <c r="A743" s="102">
        <v>47</v>
      </c>
      <c r="B743" s="45" t="s">
        <v>4077</v>
      </c>
      <c r="C743" s="159" t="s">
        <v>3996</v>
      </c>
      <c r="D743" s="153" t="s">
        <v>2962</v>
      </c>
      <c r="E743" s="127">
        <v>430000</v>
      </c>
      <c r="F743" s="61"/>
      <c r="I743" s="127">
        <v>430000</v>
      </c>
    </row>
    <row r="744" spans="1:9" s="1" customFormat="1" x14ac:dyDescent="0.25">
      <c r="A744" s="102">
        <v>48</v>
      </c>
      <c r="B744" s="45" t="s">
        <v>4078</v>
      </c>
      <c r="C744" s="159" t="s">
        <v>3997</v>
      </c>
      <c r="D744" s="153" t="s">
        <v>790</v>
      </c>
      <c r="E744" s="127">
        <v>150000</v>
      </c>
      <c r="F744" s="61"/>
      <c r="I744" s="127">
        <v>150000</v>
      </c>
    </row>
    <row r="745" spans="1:9" s="1" customFormat="1" x14ac:dyDescent="0.25">
      <c r="A745" s="102">
        <v>49</v>
      </c>
      <c r="B745" s="45" t="s">
        <v>4079</v>
      </c>
      <c r="C745" s="159" t="s">
        <v>3998</v>
      </c>
      <c r="D745" s="153" t="s">
        <v>790</v>
      </c>
      <c r="E745" s="127">
        <v>150000</v>
      </c>
      <c r="F745" s="61"/>
      <c r="I745" s="127">
        <v>150000</v>
      </c>
    </row>
    <row r="746" spans="1:9" s="1" customFormat="1" x14ac:dyDescent="0.25">
      <c r="A746" s="102">
        <v>50</v>
      </c>
      <c r="B746" s="45" t="s">
        <v>4080</v>
      </c>
      <c r="C746" s="161" t="s">
        <v>4162</v>
      </c>
      <c r="D746" s="153" t="s">
        <v>790</v>
      </c>
      <c r="E746" s="127">
        <v>150000</v>
      </c>
      <c r="F746" s="61"/>
      <c r="I746" s="127">
        <v>150000</v>
      </c>
    </row>
    <row r="747" spans="1:9" s="1" customFormat="1" x14ac:dyDescent="0.25">
      <c r="A747" s="102">
        <v>51</v>
      </c>
      <c r="B747" s="45" t="s">
        <v>4081</v>
      </c>
      <c r="C747" s="159" t="s">
        <v>3999</v>
      </c>
      <c r="D747" s="153" t="s">
        <v>790</v>
      </c>
      <c r="E747" s="127">
        <v>150000</v>
      </c>
      <c r="F747" s="61"/>
      <c r="I747" s="127">
        <v>150000</v>
      </c>
    </row>
    <row r="748" spans="1:9" s="1" customFormat="1" x14ac:dyDescent="0.25">
      <c r="A748" s="102">
        <v>52</v>
      </c>
      <c r="B748" s="45" t="s">
        <v>4082</v>
      </c>
      <c r="C748" s="159" t="s">
        <v>4000</v>
      </c>
      <c r="D748" s="153" t="s">
        <v>790</v>
      </c>
      <c r="E748" s="127">
        <v>150000</v>
      </c>
      <c r="F748" s="61"/>
      <c r="I748" s="127">
        <v>150000</v>
      </c>
    </row>
    <row r="749" spans="1:9" s="1" customFormat="1" x14ac:dyDescent="0.25">
      <c r="A749" s="102">
        <v>53</v>
      </c>
      <c r="B749" s="45" t="s">
        <v>4083</v>
      </c>
      <c r="C749" s="159" t="s">
        <v>4001</v>
      </c>
      <c r="D749" s="153" t="s">
        <v>4029</v>
      </c>
      <c r="E749" s="127">
        <v>640000</v>
      </c>
      <c r="F749" s="61"/>
      <c r="I749" s="127">
        <v>640000</v>
      </c>
    </row>
    <row r="750" spans="1:9" s="1" customFormat="1" x14ac:dyDescent="0.25">
      <c r="A750" s="102">
        <v>54</v>
      </c>
      <c r="B750" s="45" t="s">
        <v>4084</v>
      </c>
      <c r="C750" s="159" t="s">
        <v>4001</v>
      </c>
      <c r="D750" s="153" t="s">
        <v>790</v>
      </c>
      <c r="E750" s="127">
        <v>150000</v>
      </c>
      <c r="F750" s="61"/>
      <c r="I750" s="127">
        <v>150000</v>
      </c>
    </row>
    <row r="751" spans="1:9" s="1" customFormat="1" x14ac:dyDescent="0.25">
      <c r="A751" s="102">
        <v>55</v>
      </c>
      <c r="B751" s="45" t="s">
        <v>4085</v>
      </c>
      <c r="C751" s="161" t="s">
        <v>4163</v>
      </c>
      <c r="D751" s="153" t="s">
        <v>2962</v>
      </c>
      <c r="E751" s="127">
        <v>430000</v>
      </c>
      <c r="F751" s="61"/>
      <c r="I751" s="127">
        <v>430000</v>
      </c>
    </row>
    <row r="752" spans="1:9" s="1" customFormat="1" x14ac:dyDescent="0.25">
      <c r="A752" s="102">
        <v>56</v>
      </c>
      <c r="B752" s="45" t="s">
        <v>4086</v>
      </c>
      <c r="C752" s="161" t="s">
        <v>456</v>
      </c>
      <c r="D752" s="153" t="s">
        <v>790</v>
      </c>
      <c r="E752" s="127">
        <v>150000</v>
      </c>
      <c r="F752" s="61"/>
      <c r="I752" s="127">
        <v>150000</v>
      </c>
    </row>
    <row r="753" spans="1:9" s="1" customFormat="1" x14ac:dyDescent="0.25">
      <c r="A753" s="102">
        <v>57</v>
      </c>
      <c r="B753" s="45" t="s">
        <v>4087</v>
      </c>
      <c r="C753" s="161" t="s">
        <v>4164</v>
      </c>
      <c r="D753" s="153" t="s">
        <v>790</v>
      </c>
      <c r="E753" s="127">
        <v>150000</v>
      </c>
      <c r="F753" s="61"/>
      <c r="I753" s="127">
        <v>150000</v>
      </c>
    </row>
    <row r="754" spans="1:9" s="1" customFormat="1" x14ac:dyDescent="0.25">
      <c r="A754" s="102">
        <v>58</v>
      </c>
      <c r="B754" s="45" t="s">
        <v>4088</v>
      </c>
      <c r="C754" s="161" t="s">
        <v>4165</v>
      </c>
      <c r="D754" s="153" t="s">
        <v>790</v>
      </c>
      <c r="E754" s="127">
        <v>150000</v>
      </c>
      <c r="F754" s="61"/>
      <c r="I754" s="127">
        <v>150000</v>
      </c>
    </row>
    <row r="755" spans="1:9" s="1" customFormat="1" x14ac:dyDescent="0.25">
      <c r="A755" s="102">
        <v>59</v>
      </c>
      <c r="B755" s="45" t="s">
        <v>4089</v>
      </c>
      <c r="C755" s="159" t="s">
        <v>4002</v>
      </c>
      <c r="D755" s="153" t="s">
        <v>790</v>
      </c>
      <c r="E755" s="127">
        <v>150000</v>
      </c>
      <c r="F755" s="61"/>
      <c r="I755" s="127">
        <v>150000</v>
      </c>
    </row>
    <row r="756" spans="1:9" s="1" customFormat="1" x14ac:dyDescent="0.25">
      <c r="A756" s="102">
        <v>60</v>
      </c>
      <c r="B756" s="45" t="s">
        <v>4090</v>
      </c>
      <c r="C756" s="161" t="s">
        <v>4166</v>
      </c>
      <c r="D756" s="153" t="s">
        <v>2962</v>
      </c>
      <c r="E756" s="127">
        <v>430000</v>
      </c>
      <c r="F756" s="61"/>
      <c r="I756" s="127">
        <v>430000</v>
      </c>
    </row>
    <row r="757" spans="1:9" s="1" customFormat="1" x14ac:dyDescent="0.25">
      <c r="A757" s="102">
        <v>61</v>
      </c>
      <c r="B757" s="45" t="s">
        <v>4091</v>
      </c>
      <c r="C757" s="159" t="s">
        <v>4003</v>
      </c>
      <c r="D757" s="153" t="s">
        <v>790</v>
      </c>
      <c r="E757" s="127">
        <v>150000</v>
      </c>
      <c r="F757" s="61"/>
      <c r="I757" s="127">
        <v>150000</v>
      </c>
    </row>
    <row r="758" spans="1:9" s="1" customFormat="1" x14ac:dyDescent="0.25">
      <c r="A758" s="102">
        <v>62</v>
      </c>
      <c r="B758" s="45" t="s">
        <v>4092</v>
      </c>
      <c r="C758" s="161" t="s">
        <v>4167</v>
      </c>
      <c r="D758" s="153" t="s">
        <v>790</v>
      </c>
      <c r="E758" s="127">
        <v>150000</v>
      </c>
      <c r="F758" s="61"/>
      <c r="H758" s="127">
        <v>150000</v>
      </c>
    </row>
    <row r="759" spans="1:9" s="1" customFormat="1" x14ac:dyDescent="0.25">
      <c r="A759" s="102">
        <v>63</v>
      </c>
      <c r="B759" s="45" t="s">
        <v>4093</v>
      </c>
      <c r="C759" s="161" t="s">
        <v>4168</v>
      </c>
      <c r="D759" s="153" t="s">
        <v>790</v>
      </c>
      <c r="E759" s="127">
        <v>150000</v>
      </c>
      <c r="F759" s="61"/>
      <c r="H759" s="127">
        <v>150000</v>
      </c>
    </row>
    <row r="760" spans="1:9" s="1" customFormat="1" x14ac:dyDescent="0.25">
      <c r="A760" s="102">
        <v>64</v>
      </c>
      <c r="B760" s="45" t="s">
        <v>4094</v>
      </c>
      <c r="C760" s="161" t="s">
        <v>4169</v>
      </c>
      <c r="D760" s="153" t="s">
        <v>790</v>
      </c>
      <c r="E760" s="127">
        <v>150000</v>
      </c>
      <c r="F760" s="61"/>
      <c r="H760" s="127">
        <v>150000</v>
      </c>
    </row>
    <row r="761" spans="1:9" s="1" customFormat="1" x14ac:dyDescent="0.25">
      <c r="A761" s="102">
        <v>65</v>
      </c>
      <c r="B761" s="45" t="s">
        <v>4095</v>
      </c>
      <c r="C761" s="161" t="s">
        <v>4170</v>
      </c>
      <c r="D761" s="153" t="s">
        <v>790</v>
      </c>
      <c r="E761" s="127">
        <v>150000</v>
      </c>
      <c r="F761" s="61"/>
      <c r="H761" s="127">
        <v>150000</v>
      </c>
    </row>
    <row r="762" spans="1:9" s="1" customFormat="1" x14ac:dyDescent="0.25">
      <c r="A762" s="102">
        <v>66</v>
      </c>
      <c r="B762" s="45" t="s">
        <v>4096</v>
      </c>
      <c r="C762" s="161" t="s">
        <v>4171</v>
      </c>
      <c r="D762" s="153" t="s">
        <v>790</v>
      </c>
      <c r="E762" s="127">
        <v>150000</v>
      </c>
      <c r="F762" s="61"/>
      <c r="H762" s="127">
        <v>150000</v>
      </c>
    </row>
    <row r="763" spans="1:9" s="1" customFormat="1" x14ac:dyDescent="0.25">
      <c r="A763" s="102">
        <v>67</v>
      </c>
      <c r="B763" s="45" t="s">
        <v>4097</v>
      </c>
      <c r="C763" s="161" t="s">
        <v>4169</v>
      </c>
      <c r="D763" s="153" t="s">
        <v>2962</v>
      </c>
      <c r="E763" s="127">
        <v>430000</v>
      </c>
      <c r="F763" s="61"/>
      <c r="H763" s="127">
        <v>430000</v>
      </c>
    </row>
    <row r="764" spans="1:9" s="1" customFormat="1" x14ac:dyDescent="0.25">
      <c r="A764" s="102">
        <v>68</v>
      </c>
      <c r="B764" s="45" t="s">
        <v>4098</v>
      </c>
      <c r="C764" s="161" t="s">
        <v>4172</v>
      </c>
      <c r="D764" s="153" t="s">
        <v>790</v>
      </c>
      <c r="E764" s="127">
        <v>150000</v>
      </c>
      <c r="F764" s="61"/>
      <c r="H764" s="127">
        <v>150000</v>
      </c>
    </row>
    <row r="765" spans="1:9" s="1" customFormat="1" x14ac:dyDescent="0.25">
      <c r="A765" s="102">
        <v>69</v>
      </c>
      <c r="B765" s="45" t="s">
        <v>4099</v>
      </c>
      <c r="C765" s="161" t="s">
        <v>4173</v>
      </c>
      <c r="D765" s="153" t="s">
        <v>790</v>
      </c>
      <c r="E765" s="127">
        <v>150000</v>
      </c>
      <c r="F765" s="61"/>
      <c r="H765" s="127">
        <v>150000</v>
      </c>
    </row>
    <row r="766" spans="1:9" s="1" customFormat="1" x14ac:dyDescent="0.25">
      <c r="A766" s="102">
        <v>70</v>
      </c>
      <c r="B766" s="45" t="s">
        <v>4100</v>
      </c>
      <c r="C766" s="161" t="s">
        <v>4174</v>
      </c>
      <c r="D766" s="153" t="s">
        <v>790</v>
      </c>
      <c r="E766" s="127">
        <v>150000</v>
      </c>
      <c r="F766" s="61"/>
      <c r="H766" s="127">
        <v>150000</v>
      </c>
    </row>
    <row r="767" spans="1:9" s="1" customFormat="1" x14ac:dyDescent="0.25">
      <c r="A767" s="102">
        <v>71</v>
      </c>
      <c r="B767" s="45" t="s">
        <v>4101</v>
      </c>
      <c r="C767" s="161" t="s">
        <v>4175</v>
      </c>
      <c r="D767" s="153" t="s">
        <v>4027</v>
      </c>
      <c r="E767" s="127">
        <v>4800000</v>
      </c>
      <c r="F767" s="61" t="s">
        <v>3139</v>
      </c>
      <c r="H767" s="127">
        <v>4800000</v>
      </c>
    </row>
    <row r="768" spans="1:9" s="1" customFormat="1" x14ac:dyDescent="0.25">
      <c r="A768" s="102">
        <v>72</v>
      </c>
      <c r="B768" s="45" t="s">
        <v>4102</v>
      </c>
      <c r="C768" s="161" t="s">
        <v>4176</v>
      </c>
      <c r="D768" s="153" t="s">
        <v>790</v>
      </c>
      <c r="E768" s="127">
        <v>150000</v>
      </c>
      <c r="F768" s="61"/>
      <c r="H768" s="127">
        <v>150000</v>
      </c>
    </row>
    <row r="769" spans="1:9" s="1" customFormat="1" x14ac:dyDescent="0.25">
      <c r="A769" s="102">
        <v>73</v>
      </c>
      <c r="B769" s="45" t="s">
        <v>4103</v>
      </c>
      <c r="C769" s="161" t="s">
        <v>4177</v>
      </c>
      <c r="D769" s="153" t="s">
        <v>790</v>
      </c>
      <c r="E769" s="127">
        <v>150000</v>
      </c>
      <c r="F769" s="61"/>
      <c r="H769" s="127">
        <v>150000</v>
      </c>
    </row>
    <row r="770" spans="1:9" s="1" customFormat="1" x14ac:dyDescent="0.25">
      <c r="A770" s="102">
        <v>74</v>
      </c>
      <c r="B770" s="45" t="s">
        <v>4104</v>
      </c>
      <c r="C770" s="161" t="s">
        <v>4178</v>
      </c>
      <c r="D770" s="153" t="s">
        <v>2962</v>
      </c>
      <c r="E770" s="127">
        <v>430000</v>
      </c>
      <c r="F770" s="61"/>
      <c r="H770" s="127">
        <v>430000</v>
      </c>
    </row>
    <row r="771" spans="1:9" s="1" customFormat="1" x14ac:dyDescent="0.25">
      <c r="A771" s="102">
        <v>75</v>
      </c>
      <c r="B771" s="45" t="s">
        <v>4105</v>
      </c>
      <c r="C771" s="159" t="s">
        <v>627</v>
      </c>
      <c r="D771" s="153" t="s">
        <v>790</v>
      </c>
      <c r="E771" s="127">
        <v>150000</v>
      </c>
      <c r="F771" s="61"/>
      <c r="H771" s="127">
        <v>150000</v>
      </c>
    </row>
    <row r="772" spans="1:9" s="1" customFormat="1" x14ac:dyDescent="0.25">
      <c r="A772" s="102">
        <v>76</v>
      </c>
      <c r="B772" s="45" t="s">
        <v>4106</v>
      </c>
      <c r="C772" s="159" t="s">
        <v>1245</v>
      </c>
      <c r="D772" s="153" t="s">
        <v>790</v>
      </c>
      <c r="E772" s="127">
        <v>150000</v>
      </c>
      <c r="F772" s="61"/>
      <c r="I772" s="127">
        <v>150000</v>
      </c>
    </row>
    <row r="773" spans="1:9" s="1" customFormat="1" x14ac:dyDescent="0.25">
      <c r="A773" s="102">
        <v>77</v>
      </c>
      <c r="B773" s="45" t="s">
        <v>4107</v>
      </c>
      <c r="C773" s="159" t="s">
        <v>1244</v>
      </c>
      <c r="D773" s="153" t="s">
        <v>790</v>
      </c>
      <c r="E773" s="127">
        <v>150000</v>
      </c>
      <c r="F773" s="61"/>
      <c r="I773" s="127">
        <v>150000</v>
      </c>
    </row>
    <row r="774" spans="1:9" s="1" customFormat="1" x14ac:dyDescent="0.25">
      <c r="A774" s="102">
        <v>78</v>
      </c>
      <c r="B774" s="45" t="s">
        <v>4108</v>
      </c>
      <c r="C774" s="159" t="s">
        <v>4004</v>
      </c>
      <c r="D774" s="153" t="s">
        <v>790</v>
      </c>
      <c r="E774" s="127">
        <v>150000</v>
      </c>
      <c r="F774" s="61"/>
      <c r="I774" s="127">
        <v>150000</v>
      </c>
    </row>
    <row r="775" spans="1:9" s="1" customFormat="1" x14ac:dyDescent="0.25">
      <c r="A775" s="102">
        <v>79</v>
      </c>
      <c r="B775" s="45" t="s">
        <v>4109</v>
      </c>
      <c r="C775" s="161" t="s">
        <v>4179</v>
      </c>
      <c r="D775" s="153" t="s">
        <v>790</v>
      </c>
      <c r="E775" s="127">
        <v>150000</v>
      </c>
      <c r="F775" s="61"/>
      <c r="I775" s="127">
        <v>150000</v>
      </c>
    </row>
    <row r="776" spans="1:9" s="1" customFormat="1" x14ac:dyDescent="0.25">
      <c r="A776" s="102">
        <v>80</v>
      </c>
      <c r="B776" s="45" t="s">
        <v>4110</v>
      </c>
      <c r="C776" s="159" t="s">
        <v>420</v>
      </c>
      <c r="D776" s="153" t="s">
        <v>790</v>
      </c>
      <c r="E776" s="127">
        <v>150000</v>
      </c>
      <c r="F776" s="61"/>
      <c r="I776" s="127">
        <v>150000</v>
      </c>
    </row>
    <row r="777" spans="1:9" s="1" customFormat="1" x14ac:dyDescent="0.25">
      <c r="A777" s="102">
        <v>81</v>
      </c>
      <c r="B777" s="45" t="s">
        <v>4111</v>
      </c>
      <c r="C777" s="161" t="s">
        <v>4180</v>
      </c>
      <c r="D777" s="153" t="s">
        <v>790</v>
      </c>
      <c r="E777" s="127">
        <v>150000</v>
      </c>
      <c r="F777" s="61"/>
      <c r="I777" s="127">
        <v>150000</v>
      </c>
    </row>
    <row r="778" spans="1:9" s="1" customFormat="1" x14ac:dyDescent="0.25">
      <c r="A778" s="102">
        <v>82</v>
      </c>
      <c r="B778" s="45" t="s">
        <v>4112</v>
      </c>
      <c r="C778" s="159" t="s">
        <v>4005</v>
      </c>
      <c r="D778" s="153" t="s">
        <v>790</v>
      </c>
      <c r="E778" s="127">
        <v>150000</v>
      </c>
      <c r="F778" s="61"/>
      <c r="I778" s="127">
        <v>150000</v>
      </c>
    </row>
    <row r="779" spans="1:9" s="1" customFormat="1" x14ac:dyDescent="0.25">
      <c r="A779" s="102">
        <v>83</v>
      </c>
      <c r="B779" s="45" t="s">
        <v>4113</v>
      </c>
      <c r="C779" s="159" t="s">
        <v>4006</v>
      </c>
      <c r="D779" s="153" t="s">
        <v>2962</v>
      </c>
      <c r="E779" s="127">
        <v>430000</v>
      </c>
      <c r="F779" s="61"/>
      <c r="I779" s="127">
        <v>430000</v>
      </c>
    </row>
    <row r="780" spans="1:9" s="1" customFormat="1" x14ac:dyDescent="0.25">
      <c r="A780" s="102">
        <v>84</v>
      </c>
      <c r="B780" s="45" t="s">
        <v>4114</v>
      </c>
      <c r="C780" s="161" t="s">
        <v>1119</v>
      </c>
      <c r="D780" s="153" t="s">
        <v>790</v>
      </c>
      <c r="E780" s="127">
        <v>150000</v>
      </c>
      <c r="F780" s="61"/>
      <c r="I780" s="127">
        <v>150000</v>
      </c>
    </row>
    <row r="781" spans="1:9" s="1" customFormat="1" x14ac:dyDescent="0.25">
      <c r="A781" s="102">
        <v>85</v>
      </c>
      <c r="B781" s="45" t="s">
        <v>4115</v>
      </c>
      <c r="C781" s="161" t="s">
        <v>4181</v>
      </c>
      <c r="D781" s="153" t="s">
        <v>2962</v>
      </c>
      <c r="E781" s="127">
        <v>430000</v>
      </c>
      <c r="F781" s="61"/>
      <c r="I781" s="127">
        <v>430000</v>
      </c>
    </row>
    <row r="782" spans="1:9" s="1" customFormat="1" x14ac:dyDescent="0.25">
      <c r="A782" s="102">
        <v>86</v>
      </c>
      <c r="B782" s="45" t="s">
        <v>4116</v>
      </c>
      <c r="C782" s="159" t="s">
        <v>4007</v>
      </c>
      <c r="D782" s="153" t="s">
        <v>790</v>
      </c>
      <c r="E782" s="127">
        <v>150000</v>
      </c>
      <c r="F782" s="61"/>
      <c r="I782" s="127">
        <v>150000</v>
      </c>
    </row>
    <row r="783" spans="1:9" s="1" customFormat="1" x14ac:dyDescent="0.25">
      <c r="A783" s="102">
        <v>87</v>
      </c>
      <c r="B783" s="45" t="s">
        <v>4117</v>
      </c>
      <c r="C783" s="159" t="s">
        <v>4008</v>
      </c>
      <c r="D783" s="153" t="s">
        <v>790</v>
      </c>
      <c r="E783" s="127">
        <v>150000</v>
      </c>
      <c r="F783" s="61"/>
      <c r="I783" s="127">
        <v>150000</v>
      </c>
    </row>
    <row r="784" spans="1:9" s="1" customFormat="1" x14ac:dyDescent="0.25">
      <c r="A784" s="102">
        <v>88</v>
      </c>
      <c r="B784" s="45" t="s">
        <v>4118</v>
      </c>
      <c r="C784" s="159" t="s">
        <v>4009</v>
      </c>
      <c r="D784" s="153" t="s">
        <v>790</v>
      </c>
      <c r="E784" s="127">
        <v>150000</v>
      </c>
      <c r="F784" s="61"/>
      <c r="I784" s="127">
        <v>150000</v>
      </c>
    </row>
    <row r="785" spans="1:9" s="1" customFormat="1" x14ac:dyDescent="0.25">
      <c r="A785" s="102">
        <v>89</v>
      </c>
      <c r="B785" s="45" t="s">
        <v>4119</v>
      </c>
      <c r="C785" s="161" t="s">
        <v>4182</v>
      </c>
      <c r="D785" s="153" t="s">
        <v>790</v>
      </c>
      <c r="E785" s="127">
        <v>150000</v>
      </c>
      <c r="F785" s="61"/>
      <c r="I785" s="127">
        <v>150000</v>
      </c>
    </row>
    <row r="786" spans="1:9" s="1" customFormat="1" x14ac:dyDescent="0.25">
      <c r="A786" s="102">
        <v>90</v>
      </c>
      <c r="B786" s="45" t="s">
        <v>4120</v>
      </c>
      <c r="C786" s="159" t="s">
        <v>4010</v>
      </c>
      <c r="D786" s="153" t="s">
        <v>790</v>
      </c>
      <c r="E786" s="127">
        <v>150000</v>
      </c>
      <c r="F786" s="61"/>
      <c r="I786" s="127">
        <v>150000</v>
      </c>
    </row>
    <row r="787" spans="1:9" s="1" customFormat="1" x14ac:dyDescent="0.25">
      <c r="A787" s="102">
        <v>91</v>
      </c>
      <c r="B787" s="45" t="s">
        <v>4121</v>
      </c>
      <c r="C787" s="159" t="s">
        <v>4011</v>
      </c>
      <c r="D787" s="153" t="s">
        <v>790</v>
      </c>
      <c r="E787" s="127">
        <v>150000</v>
      </c>
      <c r="F787" s="61"/>
      <c r="I787" s="127">
        <v>150000</v>
      </c>
    </row>
    <row r="788" spans="1:9" s="1" customFormat="1" x14ac:dyDescent="0.25">
      <c r="A788" s="102">
        <v>92</v>
      </c>
      <c r="B788" s="45" t="s">
        <v>4122</v>
      </c>
      <c r="C788" s="159" t="s">
        <v>4012</v>
      </c>
      <c r="D788" s="153" t="s">
        <v>790</v>
      </c>
      <c r="E788" s="127">
        <v>150000</v>
      </c>
      <c r="F788" s="61"/>
      <c r="I788" s="127">
        <v>150000</v>
      </c>
    </row>
    <row r="789" spans="1:9" s="1" customFormat="1" x14ac:dyDescent="0.25">
      <c r="A789" s="102">
        <v>93</v>
      </c>
      <c r="B789" s="45" t="s">
        <v>4123</v>
      </c>
      <c r="C789" s="159" t="s">
        <v>4013</v>
      </c>
      <c r="D789" s="153" t="s">
        <v>790</v>
      </c>
      <c r="E789" s="127">
        <v>150000</v>
      </c>
      <c r="F789" s="61"/>
      <c r="I789" s="127">
        <v>150000</v>
      </c>
    </row>
    <row r="790" spans="1:9" s="1" customFormat="1" x14ac:dyDescent="0.25">
      <c r="A790" s="102">
        <v>94</v>
      </c>
      <c r="B790" s="45" t="s">
        <v>4124</v>
      </c>
      <c r="C790" s="159" t="s">
        <v>1070</v>
      </c>
      <c r="D790" s="153" t="s">
        <v>790</v>
      </c>
      <c r="E790" s="127">
        <v>150000</v>
      </c>
      <c r="F790" s="61"/>
      <c r="H790" s="127">
        <v>150000</v>
      </c>
    </row>
    <row r="791" spans="1:9" s="1" customFormat="1" x14ac:dyDescent="0.25">
      <c r="A791" s="102">
        <v>95</v>
      </c>
      <c r="B791" s="45" t="s">
        <v>4125</v>
      </c>
      <c r="C791" s="162" t="s">
        <v>4183</v>
      </c>
      <c r="D791" s="153" t="s">
        <v>790</v>
      </c>
      <c r="E791" s="127">
        <v>150000</v>
      </c>
      <c r="F791" s="61"/>
      <c r="H791" s="127">
        <v>150000</v>
      </c>
    </row>
    <row r="792" spans="1:9" s="1" customFormat="1" x14ac:dyDescent="0.25">
      <c r="A792" s="102">
        <v>96</v>
      </c>
      <c r="B792" s="45" t="s">
        <v>4126</v>
      </c>
      <c r="C792" s="161" t="s">
        <v>4184</v>
      </c>
      <c r="D792" s="153" t="s">
        <v>790</v>
      </c>
      <c r="E792" s="127">
        <v>150000</v>
      </c>
      <c r="F792" s="61"/>
      <c r="H792" s="127">
        <v>150000</v>
      </c>
    </row>
    <row r="793" spans="1:9" s="1" customFormat="1" x14ac:dyDescent="0.25">
      <c r="A793" s="102">
        <v>97</v>
      </c>
      <c r="B793" s="45" t="s">
        <v>4127</v>
      </c>
      <c r="C793" s="161" t="s">
        <v>4185</v>
      </c>
      <c r="D793" s="153" t="s">
        <v>4029</v>
      </c>
      <c r="E793" s="127">
        <v>5760000</v>
      </c>
      <c r="F793" s="61" t="s">
        <v>4028</v>
      </c>
      <c r="H793" s="127">
        <v>5760000</v>
      </c>
    </row>
    <row r="794" spans="1:9" s="1" customFormat="1" x14ac:dyDescent="0.25">
      <c r="A794" s="102">
        <v>98</v>
      </c>
      <c r="B794" s="45" t="s">
        <v>4128</v>
      </c>
      <c r="C794" s="161" t="s">
        <v>4186</v>
      </c>
      <c r="D794" s="153" t="s">
        <v>790</v>
      </c>
      <c r="E794" s="127">
        <v>150000</v>
      </c>
      <c r="F794" s="61"/>
      <c r="H794" s="127">
        <v>150000</v>
      </c>
    </row>
    <row r="795" spans="1:9" s="1" customFormat="1" x14ac:dyDescent="0.25">
      <c r="A795" s="102">
        <v>99</v>
      </c>
      <c r="B795" s="45" t="s">
        <v>4129</v>
      </c>
      <c r="C795" s="161" t="s">
        <v>4187</v>
      </c>
      <c r="D795" s="153" t="s">
        <v>790</v>
      </c>
      <c r="E795" s="127">
        <v>150000</v>
      </c>
      <c r="F795" s="61"/>
      <c r="H795" s="127">
        <v>150000</v>
      </c>
    </row>
    <row r="796" spans="1:9" s="1" customFormat="1" x14ac:dyDescent="0.25">
      <c r="A796" s="102">
        <v>100</v>
      </c>
      <c r="B796" s="45" t="s">
        <v>4130</v>
      </c>
      <c r="C796" s="159" t="s">
        <v>4014</v>
      </c>
      <c r="D796" s="153" t="s">
        <v>790</v>
      </c>
      <c r="E796" s="127">
        <v>150000</v>
      </c>
      <c r="F796" s="61"/>
      <c r="I796" s="127">
        <v>150000</v>
      </c>
    </row>
    <row r="797" spans="1:9" s="1" customFormat="1" x14ac:dyDescent="0.25">
      <c r="A797" s="102">
        <v>101</v>
      </c>
      <c r="B797" s="45" t="s">
        <v>4131</v>
      </c>
      <c r="C797" s="159" t="s">
        <v>4015</v>
      </c>
      <c r="D797" s="153" t="s">
        <v>790</v>
      </c>
      <c r="E797" s="127">
        <v>150000</v>
      </c>
      <c r="F797" s="61"/>
      <c r="I797" s="127">
        <v>150000</v>
      </c>
    </row>
    <row r="798" spans="1:9" s="1" customFormat="1" x14ac:dyDescent="0.25">
      <c r="A798" s="102">
        <v>102</v>
      </c>
      <c r="B798" s="45" t="s">
        <v>4132</v>
      </c>
      <c r="C798" s="159" t="s">
        <v>2632</v>
      </c>
      <c r="D798" s="160" t="s">
        <v>4026</v>
      </c>
      <c r="E798" s="127">
        <v>5850000</v>
      </c>
      <c r="F798" s="61"/>
      <c r="I798" s="127">
        <v>5850000</v>
      </c>
    </row>
    <row r="799" spans="1:9" s="1" customFormat="1" x14ac:dyDescent="0.25">
      <c r="A799" s="102">
        <v>103</v>
      </c>
      <c r="B799" s="45" t="s">
        <v>4133</v>
      </c>
      <c r="C799" s="159" t="s">
        <v>4016</v>
      </c>
      <c r="D799" s="160" t="s">
        <v>4026</v>
      </c>
      <c r="E799" s="127">
        <v>5850000</v>
      </c>
      <c r="F799" s="61"/>
      <c r="I799" s="127">
        <v>5850000</v>
      </c>
    </row>
    <row r="800" spans="1:9" s="1" customFormat="1" x14ac:dyDescent="0.25">
      <c r="A800" s="102">
        <v>104</v>
      </c>
      <c r="B800" s="45" t="s">
        <v>4134</v>
      </c>
      <c r="C800" s="159" t="s">
        <v>4017</v>
      </c>
      <c r="D800" s="160" t="s">
        <v>4026</v>
      </c>
      <c r="E800" s="127">
        <v>5850000</v>
      </c>
      <c r="F800" s="61"/>
      <c r="I800" s="127">
        <v>5850000</v>
      </c>
    </row>
    <row r="801" spans="1:9" s="1" customFormat="1" x14ac:dyDescent="0.25">
      <c r="A801" s="102">
        <v>105</v>
      </c>
      <c r="B801" s="45" t="s">
        <v>4135</v>
      </c>
      <c r="C801" s="159" t="s">
        <v>4018</v>
      </c>
      <c r="D801" s="153" t="s">
        <v>790</v>
      </c>
      <c r="E801" s="127">
        <v>150000</v>
      </c>
      <c r="F801" s="61"/>
      <c r="I801" s="127">
        <v>150000</v>
      </c>
    </row>
    <row r="802" spans="1:9" s="1" customFormat="1" x14ac:dyDescent="0.25">
      <c r="A802" s="102">
        <v>106</v>
      </c>
      <c r="B802" s="45" t="s">
        <v>4136</v>
      </c>
      <c r="C802" s="159" t="s">
        <v>4019</v>
      </c>
      <c r="D802" s="153" t="s">
        <v>790</v>
      </c>
      <c r="E802" s="127">
        <v>150000</v>
      </c>
      <c r="F802" s="61"/>
      <c r="I802" s="127">
        <v>150000</v>
      </c>
    </row>
    <row r="803" spans="1:9" s="1" customFormat="1" x14ac:dyDescent="0.25">
      <c r="A803" s="102">
        <v>107</v>
      </c>
      <c r="B803" s="45" t="s">
        <v>4137</v>
      </c>
      <c r="C803" s="159" t="s">
        <v>4020</v>
      </c>
      <c r="D803" s="153" t="s">
        <v>790</v>
      </c>
      <c r="E803" s="127">
        <v>150000</v>
      </c>
      <c r="F803" s="61"/>
      <c r="I803" s="127">
        <v>150000</v>
      </c>
    </row>
    <row r="804" spans="1:9" s="1" customFormat="1" x14ac:dyDescent="0.25">
      <c r="A804" s="102">
        <v>108</v>
      </c>
      <c r="B804" s="45" t="s">
        <v>4138</v>
      </c>
      <c r="C804" s="159" t="s">
        <v>4021</v>
      </c>
      <c r="D804" s="153" t="s">
        <v>4029</v>
      </c>
      <c r="E804" s="127">
        <v>640000</v>
      </c>
      <c r="F804" s="61"/>
      <c r="I804" s="127">
        <v>640000</v>
      </c>
    </row>
    <row r="805" spans="1:9" s="1" customFormat="1" x14ac:dyDescent="0.25">
      <c r="A805" s="102">
        <v>109</v>
      </c>
      <c r="B805" s="45" t="s">
        <v>4139</v>
      </c>
      <c r="C805" s="159" t="s">
        <v>4021</v>
      </c>
      <c r="D805" s="153" t="s">
        <v>790</v>
      </c>
      <c r="E805" s="127">
        <v>150000</v>
      </c>
      <c r="F805" s="61"/>
      <c r="I805" s="127">
        <v>150000</v>
      </c>
    </row>
    <row r="806" spans="1:9" s="1" customFormat="1" x14ac:dyDescent="0.25">
      <c r="A806" s="102">
        <v>110</v>
      </c>
      <c r="B806" s="45" t="s">
        <v>4140</v>
      </c>
      <c r="C806" s="161" t="s">
        <v>4188</v>
      </c>
      <c r="D806" s="153" t="s">
        <v>2962</v>
      </c>
      <c r="E806" s="127">
        <v>430000</v>
      </c>
      <c r="F806" s="61"/>
      <c r="I806" s="127">
        <v>430000</v>
      </c>
    </row>
    <row r="807" spans="1:9" s="1" customFormat="1" x14ac:dyDescent="0.25">
      <c r="A807" s="102">
        <v>111</v>
      </c>
      <c r="B807" s="45" t="s">
        <v>4141</v>
      </c>
      <c r="C807" s="159" t="s">
        <v>86</v>
      </c>
      <c r="D807" s="153" t="s">
        <v>790</v>
      </c>
      <c r="E807" s="127">
        <v>150000</v>
      </c>
      <c r="F807" s="61"/>
      <c r="H807" s="127">
        <v>150000</v>
      </c>
      <c r="I807" s="13">
        <f>SUM(I697:I806)</f>
        <v>34040000</v>
      </c>
    </row>
    <row r="808" spans="1:9" s="1" customFormat="1" x14ac:dyDescent="0.25">
      <c r="A808" s="102">
        <v>112</v>
      </c>
      <c r="B808" s="45" t="s">
        <v>4142</v>
      </c>
      <c r="C808" s="159" t="s">
        <v>84</v>
      </c>
      <c r="D808" s="153" t="s">
        <v>790</v>
      </c>
      <c r="E808" s="127">
        <v>150000</v>
      </c>
      <c r="F808" s="61"/>
      <c r="H808" s="127">
        <v>150000</v>
      </c>
    </row>
    <row r="809" spans="1:9" s="1" customFormat="1" x14ac:dyDescent="0.25">
      <c r="A809" s="102">
        <v>113</v>
      </c>
      <c r="B809" s="45" t="s">
        <v>4143</v>
      </c>
      <c r="C809" s="159" t="s">
        <v>30</v>
      </c>
      <c r="D809" s="153" t="s">
        <v>790</v>
      </c>
      <c r="E809" s="127">
        <v>150000</v>
      </c>
      <c r="F809" s="61"/>
      <c r="H809" s="127">
        <v>150000</v>
      </c>
    </row>
    <row r="810" spans="1:9" s="1" customFormat="1" x14ac:dyDescent="0.25">
      <c r="A810" s="102">
        <v>114</v>
      </c>
      <c r="B810" s="45" t="s">
        <v>4144</v>
      </c>
      <c r="C810" s="159" t="s">
        <v>783</v>
      </c>
      <c r="D810" s="153" t="s">
        <v>790</v>
      </c>
      <c r="E810" s="127">
        <v>150000</v>
      </c>
      <c r="F810" s="61"/>
      <c r="H810" s="127">
        <v>150000</v>
      </c>
    </row>
    <row r="811" spans="1:9" s="1" customFormat="1" x14ac:dyDescent="0.25">
      <c r="A811" s="102">
        <v>115</v>
      </c>
      <c r="B811" s="45" t="s">
        <v>4145</v>
      </c>
      <c r="C811" s="159" t="s">
        <v>4022</v>
      </c>
      <c r="D811" s="153" t="s">
        <v>790</v>
      </c>
      <c r="E811" s="127">
        <v>150000</v>
      </c>
      <c r="F811" s="61"/>
      <c r="H811" s="127">
        <v>150000</v>
      </c>
    </row>
    <row r="812" spans="1:9" s="1" customFormat="1" x14ac:dyDescent="0.25">
      <c r="A812" s="102">
        <v>116</v>
      </c>
      <c r="B812" s="45" t="s">
        <v>4146</v>
      </c>
      <c r="C812" s="161" t="s">
        <v>4154</v>
      </c>
      <c r="D812" s="153" t="s">
        <v>790</v>
      </c>
      <c r="E812" s="127">
        <v>150000</v>
      </c>
      <c r="F812" s="61"/>
      <c r="H812" s="127">
        <v>150000</v>
      </c>
    </row>
    <row r="813" spans="1:9" s="1" customFormat="1" x14ac:dyDescent="0.25">
      <c r="A813" s="102">
        <v>117</v>
      </c>
      <c r="B813" s="45" t="s">
        <v>4147</v>
      </c>
      <c r="C813" s="161" t="s">
        <v>4155</v>
      </c>
      <c r="D813" s="153" t="s">
        <v>790</v>
      </c>
      <c r="E813" s="127">
        <v>150000</v>
      </c>
      <c r="F813" s="61"/>
      <c r="H813" s="127">
        <v>150000</v>
      </c>
    </row>
    <row r="814" spans="1:9" s="1" customFormat="1" x14ac:dyDescent="0.25">
      <c r="A814" s="102">
        <v>118</v>
      </c>
      <c r="B814" s="45" t="s">
        <v>4148</v>
      </c>
      <c r="C814" s="159" t="s">
        <v>4023</v>
      </c>
      <c r="D814" s="153" t="s">
        <v>790</v>
      </c>
      <c r="E814" s="127">
        <v>150000</v>
      </c>
      <c r="F814" s="61"/>
      <c r="H814" s="127">
        <v>150000</v>
      </c>
    </row>
    <row r="815" spans="1:9" s="1" customFormat="1" x14ac:dyDescent="0.25">
      <c r="A815" s="102">
        <v>119</v>
      </c>
      <c r="B815" s="45" t="s">
        <v>4149</v>
      </c>
      <c r="C815" s="159" t="s">
        <v>4024</v>
      </c>
      <c r="D815" s="153" t="s">
        <v>790</v>
      </c>
      <c r="E815" s="127">
        <v>150000</v>
      </c>
      <c r="F815" s="61"/>
      <c r="H815" s="127">
        <v>150000</v>
      </c>
    </row>
    <row r="816" spans="1:9" s="1" customFormat="1" x14ac:dyDescent="0.25">
      <c r="A816" s="102">
        <v>120</v>
      </c>
      <c r="B816" s="45" t="s">
        <v>4150</v>
      </c>
      <c r="C816" s="161" t="s">
        <v>4189</v>
      </c>
      <c r="D816" s="153" t="s">
        <v>790</v>
      </c>
      <c r="E816" s="127">
        <v>150000</v>
      </c>
      <c r="F816" s="61"/>
      <c r="H816" s="127">
        <v>150000</v>
      </c>
    </row>
    <row r="817" spans="1:8" s="1" customFormat="1" x14ac:dyDescent="0.25">
      <c r="A817" s="102">
        <v>121</v>
      </c>
      <c r="B817" s="45" t="s">
        <v>4151</v>
      </c>
      <c r="C817" s="161" t="s">
        <v>4190</v>
      </c>
      <c r="D817" s="153" t="s">
        <v>790</v>
      </c>
      <c r="E817" s="127">
        <v>150000</v>
      </c>
      <c r="F817" s="61"/>
      <c r="H817" s="127">
        <v>150000</v>
      </c>
    </row>
    <row r="818" spans="1:8" s="1" customFormat="1" x14ac:dyDescent="0.25">
      <c r="A818" s="102">
        <v>122</v>
      </c>
      <c r="B818" s="45" t="s">
        <v>4152</v>
      </c>
      <c r="C818" s="159" t="s">
        <v>4025</v>
      </c>
      <c r="D818" s="153" t="s">
        <v>790</v>
      </c>
      <c r="E818" s="127">
        <v>150000</v>
      </c>
      <c r="F818" s="61"/>
      <c r="H818" s="127">
        <v>150000</v>
      </c>
    </row>
    <row r="819" spans="1:8" s="1" customFormat="1" x14ac:dyDescent="0.25">
      <c r="A819" s="102">
        <v>123</v>
      </c>
      <c r="B819" s="45" t="s">
        <v>4153</v>
      </c>
      <c r="C819" s="161" t="s">
        <v>4191</v>
      </c>
      <c r="D819" s="153" t="s">
        <v>790</v>
      </c>
      <c r="E819" s="127">
        <v>150000</v>
      </c>
      <c r="F819" s="61"/>
      <c r="H819" s="127">
        <v>150000</v>
      </c>
    </row>
    <row r="820" spans="1:8" s="1" customFormat="1" x14ac:dyDescent="0.25">
      <c r="A820" s="102">
        <v>124</v>
      </c>
      <c r="B820" s="45" t="s">
        <v>4192</v>
      </c>
      <c r="C820" s="46" t="s">
        <v>41</v>
      </c>
      <c r="D820" s="153" t="s">
        <v>790</v>
      </c>
      <c r="E820" s="127">
        <v>150000</v>
      </c>
      <c r="F820" s="61"/>
      <c r="H820" s="127">
        <v>150000</v>
      </c>
    </row>
    <row r="821" spans="1:8" s="1" customFormat="1" x14ac:dyDescent="0.25">
      <c r="A821" s="102">
        <v>125</v>
      </c>
      <c r="B821" s="45" t="s">
        <v>4193</v>
      </c>
      <c r="C821" s="46" t="s">
        <v>44</v>
      </c>
      <c r="D821" s="153" t="s">
        <v>790</v>
      </c>
      <c r="E821" s="127">
        <v>150000</v>
      </c>
      <c r="F821" s="61"/>
      <c r="H821" s="127">
        <v>150000</v>
      </c>
    </row>
    <row r="822" spans="1:8" s="1" customFormat="1" x14ac:dyDescent="0.25">
      <c r="A822" s="102">
        <v>126</v>
      </c>
      <c r="B822" s="45" t="s">
        <v>4194</v>
      </c>
      <c r="C822" s="46" t="s">
        <v>622</v>
      </c>
      <c r="D822" s="153" t="s">
        <v>790</v>
      </c>
      <c r="E822" s="127">
        <v>150000</v>
      </c>
      <c r="F822" s="61"/>
      <c r="H822" s="127">
        <v>150000</v>
      </c>
    </row>
    <row r="823" spans="1:8" s="1" customFormat="1" x14ac:dyDescent="0.25">
      <c r="A823" s="213" t="s">
        <v>2317</v>
      </c>
      <c r="B823" s="214"/>
      <c r="C823" s="214"/>
      <c r="D823" s="215"/>
      <c r="E823" s="116">
        <f>SUM(E697:E822)</f>
        <v>53240000</v>
      </c>
      <c r="F823" s="117"/>
      <c r="H823" s="13">
        <f>SUM(H710:H822)</f>
        <v>18920000</v>
      </c>
    </row>
    <row r="824" spans="1:8" s="1" customFormat="1" ht="15.75" x14ac:dyDescent="0.25">
      <c r="A824" s="204" t="s">
        <v>4195</v>
      </c>
      <c r="B824" s="205"/>
      <c r="C824" s="205"/>
      <c r="D824" s="205"/>
      <c r="E824" s="205"/>
      <c r="F824" s="206"/>
      <c r="H824" s="163"/>
    </row>
    <row r="825" spans="1:8" s="1" customFormat="1" x14ac:dyDescent="0.25">
      <c r="A825" s="207" t="s">
        <v>3972</v>
      </c>
      <c r="B825" s="207"/>
      <c r="C825" s="207"/>
      <c r="D825" s="207"/>
      <c r="E825" s="207"/>
      <c r="F825" s="207"/>
    </row>
    <row r="826" spans="1:8" s="1" customFormat="1" x14ac:dyDescent="0.25">
      <c r="A826" s="208" t="s">
        <v>133</v>
      </c>
      <c r="B826" s="208"/>
      <c r="C826" s="157" t="s">
        <v>134</v>
      </c>
      <c r="D826" s="157" t="s">
        <v>135</v>
      </c>
      <c r="E826" s="209" t="s">
        <v>232</v>
      </c>
      <c r="F826" s="209"/>
    </row>
    <row r="827" spans="1:8" s="1" customFormat="1" x14ac:dyDescent="0.25">
      <c r="A827" s="157"/>
      <c r="B827" s="157"/>
      <c r="C827" s="157"/>
      <c r="D827" s="157"/>
      <c r="E827" s="158"/>
      <c r="F827" s="158"/>
    </row>
    <row r="828" spans="1:8" s="1" customFormat="1" x14ac:dyDescent="0.25">
      <c r="A828" s="157"/>
      <c r="B828" s="157"/>
      <c r="C828" s="157"/>
      <c r="D828" s="157"/>
      <c r="E828" s="158"/>
      <c r="F828" s="158"/>
    </row>
    <row r="829" spans="1:8" s="1" customFormat="1" x14ac:dyDescent="0.25">
      <c r="A829" s="133"/>
      <c r="B829" s="133"/>
      <c r="C829" s="134"/>
      <c r="D829" s="133"/>
      <c r="E829" s="135"/>
      <c r="F829" s="133"/>
    </row>
    <row r="830" spans="1:8" s="1" customFormat="1" x14ac:dyDescent="0.25">
      <c r="A830" s="157"/>
      <c r="B830" s="157"/>
      <c r="C830" s="157"/>
      <c r="D830" s="157"/>
      <c r="E830" s="158"/>
      <c r="F830" s="158"/>
    </row>
    <row r="831" spans="1:8" s="1" customFormat="1" x14ac:dyDescent="0.25">
      <c r="A831" s="63"/>
      <c r="B831" s="63"/>
      <c r="C831" s="157" t="s">
        <v>2081</v>
      </c>
      <c r="D831" s="157" t="s">
        <v>137</v>
      </c>
      <c r="E831" s="209" t="s">
        <v>233</v>
      </c>
      <c r="F831" s="209"/>
    </row>
    <row r="832" spans="1:8" s="1" customFormat="1" x14ac:dyDescent="0.25">
      <c r="A832" s="63"/>
      <c r="B832" s="63"/>
      <c r="C832" s="63"/>
      <c r="D832" s="63"/>
      <c r="E832" s="119"/>
      <c r="F832" s="120"/>
    </row>
    <row r="833" spans="1:10" s="1" customFormat="1" ht="15.75" x14ac:dyDescent="0.25">
      <c r="A833" s="124"/>
      <c r="B833" s="210" t="s">
        <v>139</v>
      </c>
      <c r="C833" s="210"/>
      <c r="D833" s="62"/>
      <c r="E833" s="121"/>
      <c r="F833" s="62"/>
      <c r="J833" s="1">
        <f>14100-150</f>
        <v>13950</v>
      </c>
    </row>
    <row r="834" spans="1:10" s="1" customFormat="1" ht="15.75" x14ac:dyDescent="0.25">
      <c r="A834" s="124" t="s">
        <v>4030</v>
      </c>
      <c r="B834" s="154"/>
      <c r="C834" s="154"/>
      <c r="D834" s="62"/>
      <c r="E834" s="121"/>
      <c r="F834" s="62"/>
      <c r="H834" s="1">
        <v>7040</v>
      </c>
    </row>
    <row r="835" spans="1:10" s="1" customFormat="1" ht="15.75" x14ac:dyDescent="0.25">
      <c r="A835" s="154" t="s">
        <v>4198</v>
      </c>
      <c r="B835" s="154"/>
      <c r="C835" s="154"/>
      <c r="D835" s="24"/>
      <c r="E835" s="156"/>
      <c r="F835" s="155"/>
      <c r="H835" s="1">
        <v>14550</v>
      </c>
    </row>
    <row r="836" spans="1:10" s="1" customFormat="1" ht="15.75" x14ac:dyDescent="0.25">
      <c r="A836" s="210" t="s">
        <v>4031</v>
      </c>
      <c r="B836" s="210"/>
      <c r="C836" s="210"/>
      <c r="D836" s="211"/>
      <c r="E836" s="211"/>
      <c r="F836" s="211"/>
      <c r="H836" s="1">
        <v>700</v>
      </c>
    </row>
    <row r="837" spans="1:10" s="1" customFormat="1" ht="15.75" x14ac:dyDescent="0.25">
      <c r="A837" s="154" t="s">
        <v>4197</v>
      </c>
      <c r="B837" s="154"/>
      <c r="C837" s="154"/>
      <c r="D837" s="155"/>
      <c r="E837" s="156"/>
      <c r="F837" s="155"/>
      <c r="H837" s="1">
        <v>8600</v>
      </c>
      <c r="I837" s="1">
        <f>8600+430</f>
        <v>9030</v>
      </c>
    </row>
    <row r="838" spans="1:10" s="1" customFormat="1" ht="15.75" x14ac:dyDescent="0.25">
      <c r="A838" s="124" t="s">
        <v>4196</v>
      </c>
      <c r="B838" s="124"/>
      <c r="C838" s="124"/>
      <c r="D838" s="124"/>
      <c r="E838" s="124"/>
      <c r="F838" s="124"/>
      <c r="H838" s="1">
        <v>22350</v>
      </c>
    </row>
    <row r="839" spans="1:10" s="1" customFormat="1" ht="15.75" x14ac:dyDescent="0.25">
      <c r="A839" s="124"/>
      <c r="B839" s="124"/>
      <c r="C839" s="124"/>
      <c r="D839" s="124"/>
      <c r="E839" s="124"/>
      <c r="F839" s="124"/>
      <c r="H839" s="1">
        <f>SUM(H834:H838)</f>
        <v>53240</v>
      </c>
    </row>
    <row r="840" spans="1:10" s="1" customFormat="1" ht="15.75" x14ac:dyDescent="0.25">
      <c r="A840" s="124"/>
      <c r="B840" s="124"/>
      <c r="C840" s="124"/>
      <c r="D840" s="124"/>
      <c r="E840" s="124"/>
      <c r="F840" s="124"/>
    </row>
    <row r="841" spans="1:10" s="1" customFormat="1" ht="15.75" x14ac:dyDescent="0.25">
      <c r="A841" s="124"/>
      <c r="B841" s="124"/>
      <c r="C841" s="124"/>
      <c r="D841" s="124"/>
      <c r="E841" s="124"/>
      <c r="F841" s="124"/>
    </row>
    <row r="842" spans="1:10" s="1" customFormat="1" ht="15.75" x14ac:dyDescent="0.25">
      <c r="A842" s="124"/>
      <c r="B842" s="124"/>
      <c r="C842" s="124"/>
      <c r="D842" s="124"/>
      <c r="E842" s="124"/>
      <c r="F842" s="124"/>
    </row>
    <row r="843" spans="1:10" s="1" customFormat="1" ht="15.75" x14ac:dyDescent="0.25">
      <c r="A843" s="124"/>
      <c r="B843" s="124"/>
      <c r="C843" s="124"/>
      <c r="D843" s="124"/>
      <c r="E843" s="124"/>
      <c r="F843" s="124"/>
    </row>
    <row r="844" spans="1:10" s="1" customFormat="1" ht="15.75" x14ac:dyDescent="0.25">
      <c r="A844" s="124"/>
      <c r="B844" s="124"/>
      <c r="C844" s="124"/>
      <c r="D844" s="124"/>
      <c r="E844" s="124"/>
      <c r="F844" s="124"/>
    </row>
    <row r="845" spans="1:10" s="1" customFormat="1" ht="15.75" x14ac:dyDescent="0.25">
      <c r="A845" s="124"/>
      <c r="B845" s="124"/>
      <c r="C845" s="124"/>
      <c r="D845" s="124"/>
      <c r="E845" s="124"/>
      <c r="F845" s="124"/>
    </row>
    <row r="846" spans="1:10" s="1" customFormat="1" ht="15.75" x14ac:dyDescent="0.25">
      <c r="A846" s="124"/>
      <c r="B846" s="124"/>
      <c r="C846" s="124"/>
      <c r="D846" s="124"/>
      <c r="E846" s="124"/>
      <c r="F846" s="124"/>
    </row>
    <row r="847" spans="1:10" s="1" customFormat="1" ht="15.75" x14ac:dyDescent="0.25">
      <c r="A847" s="124"/>
      <c r="B847" s="124"/>
      <c r="C847" s="124"/>
      <c r="D847" s="124"/>
      <c r="E847" s="124"/>
      <c r="F847" s="124"/>
    </row>
    <row r="848" spans="1:10" s="1" customFormat="1" ht="15.75" x14ac:dyDescent="0.25">
      <c r="A848" s="124"/>
      <c r="B848" s="124"/>
      <c r="C848" s="124"/>
      <c r="D848" s="124"/>
      <c r="E848" s="124"/>
      <c r="F848" s="124"/>
    </row>
    <row r="849" spans="1:8" s="1" customFormat="1" ht="15.75" x14ac:dyDescent="0.25">
      <c r="A849" s="124"/>
      <c r="B849" s="124"/>
      <c r="C849" s="124"/>
      <c r="D849" s="124"/>
      <c r="E849" s="124"/>
      <c r="F849" s="124"/>
    </row>
    <row r="850" spans="1:8" s="1" customFormat="1" ht="15.75" x14ac:dyDescent="0.25">
      <c r="A850" s="124"/>
      <c r="B850" s="124"/>
      <c r="C850" s="124"/>
      <c r="D850" s="124"/>
      <c r="E850" s="124"/>
      <c r="F850" s="124"/>
    </row>
    <row r="851" spans="1:8" s="1" customFormat="1" ht="15.75" x14ac:dyDescent="0.25">
      <c r="A851" s="124"/>
      <c r="B851" s="124"/>
      <c r="C851" s="124"/>
      <c r="D851" s="124"/>
      <c r="E851" s="124"/>
      <c r="F851" s="124"/>
    </row>
    <row r="852" spans="1:8" s="1" customFormat="1" ht="15.75" x14ac:dyDescent="0.25">
      <c r="A852" s="124"/>
      <c r="B852" s="124"/>
      <c r="C852" s="124"/>
      <c r="D852" s="124"/>
      <c r="E852" s="124"/>
      <c r="F852" s="124"/>
    </row>
    <row r="853" spans="1:8" s="1" customFormat="1" ht="15.75" x14ac:dyDescent="0.25">
      <c r="A853" s="124"/>
      <c r="B853" s="124"/>
      <c r="C853" s="124"/>
      <c r="D853" s="124"/>
      <c r="E853" s="124"/>
      <c r="F853" s="124"/>
    </row>
    <row r="854" spans="1:8" s="1" customFormat="1" ht="15.75" x14ac:dyDescent="0.25">
      <c r="A854" s="124"/>
      <c r="B854" s="124"/>
      <c r="C854" s="124"/>
      <c r="D854" s="124"/>
      <c r="E854" s="124"/>
      <c r="F854" s="124"/>
      <c r="H854" s="1">
        <f>SUM(H834:H838)</f>
        <v>53240</v>
      </c>
    </row>
    <row r="855" spans="1:8" s="1" customFormat="1" ht="15.75" x14ac:dyDescent="0.25">
      <c r="A855" s="124"/>
      <c r="B855" s="124"/>
      <c r="C855" s="124"/>
      <c r="D855" s="124"/>
      <c r="E855" s="124"/>
      <c r="F855" s="124"/>
    </row>
    <row r="856" spans="1:8" s="1" customFormat="1" ht="15.75" x14ac:dyDescent="0.25">
      <c r="A856" s="124"/>
      <c r="B856" s="124"/>
      <c r="C856" s="124"/>
      <c r="D856" s="124"/>
      <c r="E856" s="124"/>
      <c r="F856" s="124"/>
    </row>
    <row r="857" spans="1:8" s="1" customFormat="1" ht="15.75" x14ac:dyDescent="0.25">
      <c r="A857" s="124"/>
      <c r="B857" s="124"/>
      <c r="C857" s="124"/>
      <c r="D857" s="124"/>
      <c r="E857" s="124"/>
      <c r="F857" s="124"/>
    </row>
    <row r="858" spans="1:8" s="1" customFormat="1" x14ac:dyDescent="0.25">
      <c r="D858" s="66"/>
    </row>
    <row r="859" spans="1:8" s="1" customFormat="1" ht="18.75" x14ac:dyDescent="0.3">
      <c r="A859" s="200" t="s">
        <v>0</v>
      </c>
      <c r="B859" s="200"/>
      <c r="C859" s="200"/>
      <c r="D859" s="200"/>
      <c r="E859" s="200"/>
      <c r="F859" s="200"/>
    </row>
    <row r="860" spans="1:8" s="1" customFormat="1" ht="18.75" x14ac:dyDescent="0.3">
      <c r="A860" s="201" t="s">
        <v>1</v>
      </c>
      <c r="B860" s="201"/>
      <c r="C860" s="201"/>
      <c r="D860" s="201"/>
      <c r="E860" s="201"/>
      <c r="F860" s="201"/>
    </row>
    <row r="861" spans="1:8" s="1" customFormat="1" ht="22.5" x14ac:dyDescent="0.3">
      <c r="A861" s="212" t="s">
        <v>2</v>
      </c>
      <c r="B861" s="212"/>
      <c r="C861" s="212"/>
      <c r="D861" s="212"/>
      <c r="E861" s="212"/>
      <c r="F861" s="212"/>
    </row>
    <row r="862" spans="1:8" s="1" customFormat="1" ht="28.5" x14ac:dyDescent="0.25">
      <c r="A862" s="84" t="s">
        <v>3</v>
      </c>
      <c r="B862" s="84" t="s">
        <v>4</v>
      </c>
      <c r="C862" s="85" t="s">
        <v>5</v>
      </c>
      <c r="D862" s="84" t="s">
        <v>6</v>
      </c>
      <c r="E862" s="86" t="s">
        <v>7</v>
      </c>
      <c r="F862" s="84" t="s">
        <v>8</v>
      </c>
    </row>
    <row r="863" spans="1:8" s="1" customFormat="1" x14ac:dyDescent="0.25">
      <c r="A863" s="102">
        <v>1</v>
      </c>
      <c r="B863" s="45" t="s">
        <v>3627</v>
      </c>
      <c r="C863" s="46" t="s">
        <v>3408</v>
      </c>
      <c r="D863" s="153" t="s">
        <v>3957</v>
      </c>
      <c r="E863" s="127">
        <v>430000</v>
      </c>
      <c r="F863" s="27"/>
      <c r="H863" s="14">
        <v>430000</v>
      </c>
    </row>
    <row r="864" spans="1:8" s="1" customFormat="1" x14ac:dyDescent="0.25">
      <c r="A864" s="102">
        <v>2</v>
      </c>
      <c r="B864" s="45" t="s">
        <v>3628</v>
      </c>
      <c r="C864" s="46" t="s">
        <v>3755</v>
      </c>
      <c r="D864" s="153" t="s">
        <v>3957</v>
      </c>
      <c r="E864" s="127">
        <v>430000</v>
      </c>
      <c r="F864" s="27"/>
      <c r="H864" s="14">
        <v>430000</v>
      </c>
    </row>
    <row r="865" spans="1:8" s="1" customFormat="1" x14ac:dyDescent="0.25">
      <c r="A865" s="102">
        <v>3</v>
      </c>
      <c r="B865" s="45" t="s">
        <v>3629</v>
      </c>
      <c r="C865" s="46" t="s">
        <v>3754</v>
      </c>
      <c r="D865" s="153" t="s">
        <v>3957</v>
      </c>
      <c r="E865" s="127">
        <v>430000</v>
      </c>
      <c r="F865" s="27"/>
      <c r="H865" s="14">
        <v>430000</v>
      </c>
    </row>
    <row r="866" spans="1:8" s="1" customFormat="1" x14ac:dyDescent="0.25">
      <c r="A866" s="102">
        <v>4</v>
      </c>
      <c r="B866" s="45" t="s">
        <v>3630</v>
      </c>
      <c r="C866" s="46" t="s">
        <v>3753</v>
      </c>
      <c r="D866" s="153" t="s">
        <v>3957</v>
      </c>
      <c r="E866" s="127">
        <v>430000</v>
      </c>
      <c r="F866" s="27"/>
      <c r="H866" s="14">
        <v>430000</v>
      </c>
    </row>
    <row r="867" spans="1:8" s="1" customFormat="1" x14ac:dyDescent="0.25">
      <c r="A867" s="102">
        <v>5</v>
      </c>
      <c r="B867" s="45" t="s">
        <v>3631</v>
      </c>
      <c r="C867" s="46" t="s">
        <v>3753</v>
      </c>
      <c r="D867" s="153" t="s">
        <v>1958</v>
      </c>
      <c r="E867" s="127">
        <v>70000</v>
      </c>
      <c r="F867" s="27"/>
      <c r="H867" s="14">
        <v>70000</v>
      </c>
    </row>
    <row r="868" spans="1:8" s="1" customFormat="1" x14ac:dyDescent="0.25">
      <c r="A868" s="102">
        <v>6</v>
      </c>
      <c r="B868" s="45" t="s">
        <v>3632</v>
      </c>
      <c r="C868" s="46" t="s">
        <v>3753</v>
      </c>
      <c r="D868" s="153" t="s">
        <v>790</v>
      </c>
      <c r="E868" s="127">
        <v>150000</v>
      </c>
      <c r="F868" s="27"/>
      <c r="H868" s="14">
        <v>150000</v>
      </c>
    </row>
    <row r="869" spans="1:8" s="1" customFormat="1" x14ac:dyDescent="0.25">
      <c r="A869" s="102">
        <v>7</v>
      </c>
      <c r="B869" s="45" t="s">
        <v>3633</v>
      </c>
      <c r="C869" s="46" t="s">
        <v>3756</v>
      </c>
      <c r="D869" s="153" t="s">
        <v>3957</v>
      </c>
      <c r="E869" s="127">
        <v>430000</v>
      </c>
      <c r="F869" s="27"/>
      <c r="H869" s="14">
        <v>430000</v>
      </c>
    </row>
    <row r="870" spans="1:8" s="1" customFormat="1" x14ac:dyDescent="0.25">
      <c r="A870" s="102">
        <v>8</v>
      </c>
      <c r="B870" s="45" t="s">
        <v>3634</v>
      </c>
      <c r="C870" s="46" t="s">
        <v>3757</v>
      </c>
      <c r="D870" s="153" t="s">
        <v>1958</v>
      </c>
      <c r="E870" s="127">
        <v>70000</v>
      </c>
      <c r="F870" s="27"/>
      <c r="H870" s="14">
        <v>70000</v>
      </c>
    </row>
    <row r="871" spans="1:8" s="1" customFormat="1" x14ac:dyDescent="0.25">
      <c r="A871" s="102">
        <v>9</v>
      </c>
      <c r="B871" s="45" t="s">
        <v>3635</v>
      </c>
      <c r="C871" s="46" t="s">
        <v>211</v>
      </c>
      <c r="D871" s="153" t="s">
        <v>790</v>
      </c>
      <c r="E871" s="127">
        <v>150000</v>
      </c>
      <c r="F871" s="27"/>
      <c r="H871" s="14">
        <v>150000</v>
      </c>
    </row>
    <row r="872" spans="1:8" s="1" customFormat="1" x14ac:dyDescent="0.25">
      <c r="A872" s="102">
        <v>10</v>
      </c>
      <c r="B872" s="45" t="s">
        <v>3636</v>
      </c>
      <c r="C872" s="46" t="s">
        <v>3409</v>
      </c>
      <c r="D872" s="153" t="s">
        <v>1305</v>
      </c>
      <c r="E872" s="127">
        <v>230000</v>
      </c>
      <c r="F872" s="27"/>
      <c r="H872" s="14">
        <v>230000</v>
      </c>
    </row>
    <row r="873" spans="1:8" s="1" customFormat="1" ht="30" x14ac:dyDescent="0.25">
      <c r="A873" s="102">
        <v>11</v>
      </c>
      <c r="B873" s="45" t="s">
        <v>3637</v>
      </c>
      <c r="C873" s="46" t="s">
        <v>3758</v>
      </c>
      <c r="D873" s="153" t="s">
        <v>3957</v>
      </c>
      <c r="E873" s="127">
        <v>430000</v>
      </c>
      <c r="F873" s="27"/>
      <c r="H873" s="14">
        <v>430000</v>
      </c>
    </row>
    <row r="874" spans="1:8" s="1" customFormat="1" x14ac:dyDescent="0.25">
      <c r="A874" s="102">
        <v>12</v>
      </c>
      <c r="B874" s="45" t="s">
        <v>3638</v>
      </c>
      <c r="C874" s="46" t="s">
        <v>3759</v>
      </c>
      <c r="D874" s="153" t="s">
        <v>3957</v>
      </c>
      <c r="E874" s="127">
        <v>430000</v>
      </c>
      <c r="F874" s="27"/>
      <c r="H874" s="14">
        <v>430000</v>
      </c>
    </row>
    <row r="875" spans="1:8" s="1" customFormat="1" x14ac:dyDescent="0.25">
      <c r="A875" s="102">
        <v>13</v>
      </c>
      <c r="B875" s="45" t="s">
        <v>3639</v>
      </c>
      <c r="C875" s="46" t="s">
        <v>3760</v>
      </c>
      <c r="D875" s="153" t="s">
        <v>3957</v>
      </c>
      <c r="E875" s="127">
        <v>430000</v>
      </c>
      <c r="F875" s="27"/>
      <c r="H875" s="14">
        <v>430000</v>
      </c>
    </row>
    <row r="876" spans="1:8" s="1" customFormat="1" ht="30" x14ac:dyDescent="0.25">
      <c r="A876" s="102">
        <v>14</v>
      </c>
      <c r="B876" s="45" t="s">
        <v>3640</v>
      </c>
      <c r="C876" s="46" t="s">
        <v>3410</v>
      </c>
      <c r="D876" s="153" t="s">
        <v>3957</v>
      </c>
      <c r="E876" s="127">
        <v>430000</v>
      </c>
      <c r="F876" s="27"/>
      <c r="H876" s="14">
        <v>430000</v>
      </c>
    </row>
    <row r="877" spans="1:8" s="1" customFormat="1" ht="30" x14ac:dyDescent="0.25">
      <c r="A877" s="102">
        <v>15</v>
      </c>
      <c r="B877" s="45" t="s">
        <v>3641</v>
      </c>
      <c r="C877" s="46" t="s">
        <v>3410</v>
      </c>
      <c r="D877" s="153" t="s">
        <v>1958</v>
      </c>
      <c r="E877" s="127">
        <v>70000</v>
      </c>
      <c r="F877" s="27"/>
      <c r="H877" s="14">
        <v>70000</v>
      </c>
    </row>
    <row r="878" spans="1:8" s="1" customFormat="1" x14ac:dyDescent="0.25">
      <c r="A878" s="102">
        <v>16</v>
      </c>
      <c r="B878" s="45" t="s">
        <v>3642</v>
      </c>
      <c r="C878" s="46" t="s">
        <v>3411</v>
      </c>
      <c r="D878" s="153" t="s">
        <v>1958</v>
      </c>
      <c r="E878" s="127">
        <v>70000</v>
      </c>
      <c r="F878" s="27"/>
      <c r="H878" s="14">
        <v>70000</v>
      </c>
    </row>
    <row r="879" spans="1:8" s="1" customFormat="1" x14ac:dyDescent="0.25">
      <c r="A879" s="102">
        <v>17</v>
      </c>
      <c r="B879" s="45" t="s">
        <v>3643</v>
      </c>
      <c r="C879" s="46" t="s">
        <v>3411</v>
      </c>
      <c r="D879" s="153" t="s">
        <v>3957</v>
      </c>
      <c r="E879" s="127">
        <v>430000</v>
      </c>
      <c r="F879" s="27"/>
      <c r="H879" s="14">
        <v>430000</v>
      </c>
    </row>
    <row r="880" spans="1:8" s="1" customFormat="1" x14ac:dyDescent="0.25">
      <c r="A880" s="102">
        <v>18</v>
      </c>
      <c r="B880" s="45" t="s">
        <v>3644</v>
      </c>
      <c r="C880" s="46" t="s">
        <v>3761</v>
      </c>
      <c r="D880" s="153" t="s">
        <v>790</v>
      </c>
      <c r="E880" s="127">
        <v>150000</v>
      </c>
      <c r="F880" s="27"/>
      <c r="H880" s="14">
        <v>150000</v>
      </c>
    </row>
    <row r="881" spans="1:9" s="1" customFormat="1" x14ac:dyDescent="0.25">
      <c r="A881" s="102">
        <v>19</v>
      </c>
      <c r="B881" s="45" t="s">
        <v>3645</v>
      </c>
      <c r="C881" s="46" t="s">
        <v>621</v>
      </c>
      <c r="D881" s="153" t="s">
        <v>790</v>
      </c>
      <c r="E881" s="127">
        <v>150000</v>
      </c>
      <c r="F881" s="27"/>
      <c r="H881" s="14">
        <v>150000</v>
      </c>
    </row>
    <row r="882" spans="1:9" s="1" customFormat="1" x14ac:dyDescent="0.25">
      <c r="A882" s="102">
        <v>20</v>
      </c>
      <c r="B882" s="45" t="s">
        <v>3646</v>
      </c>
      <c r="C882" s="46" t="s">
        <v>3412</v>
      </c>
      <c r="D882" s="153" t="s">
        <v>1958</v>
      </c>
      <c r="E882" s="127">
        <v>70000</v>
      </c>
      <c r="F882" s="27"/>
      <c r="I882" s="14">
        <v>70000</v>
      </c>
    </row>
    <row r="883" spans="1:9" s="1" customFormat="1" x14ac:dyDescent="0.25">
      <c r="A883" s="102">
        <v>21</v>
      </c>
      <c r="B883" s="45" t="s">
        <v>3647</v>
      </c>
      <c r="C883" s="46" t="s">
        <v>3412</v>
      </c>
      <c r="D883" s="153" t="s">
        <v>3957</v>
      </c>
      <c r="E883" s="127">
        <v>430000</v>
      </c>
      <c r="F883" s="27"/>
      <c r="I883" s="14">
        <v>430000</v>
      </c>
    </row>
    <row r="884" spans="1:9" s="1" customFormat="1" x14ac:dyDescent="0.25">
      <c r="A884" s="102">
        <v>22</v>
      </c>
      <c r="B884" s="45" t="s">
        <v>3648</v>
      </c>
      <c r="C884" s="46" t="s">
        <v>3762</v>
      </c>
      <c r="D884" s="153" t="s">
        <v>3957</v>
      </c>
      <c r="E884" s="127">
        <v>430000</v>
      </c>
      <c r="F884" s="27"/>
      <c r="I884" s="14">
        <v>430000</v>
      </c>
    </row>
    <row r="885" spans="1:9" s="1" customFormat="1" x14ac:dyDescent="0.25">
      <c r="A885" s="102">
        <v>23</v>
      </c>
      <c r="B885" s="45" t="s">
        <v>3649</v>
      </c>
      <c r="C885" s="46" t="s">
        <v>3413</v>
      </c>
      <c r="D885" s="153" t="s">
        <v>790</v>
      </c>
      <c r="E885" s="127">
        <v>150000</v>
      </c>
      <c r="F885" s="27"/>
      <c r="I885" s="14">
        <v>150000</v>
      </c>
    </row>
    <row r="886" spans="1:9" s="1" customFormat="1" x14ac:dyDescent="0.25">
      <c r="A886" s="102">
        <v>24</v>
      </c>
      <c r="B886" s="45" t="s">
        <v>3650</v>
      </c>
      <c r="C886" s="46" t="s">
        <v>3414</v>
      </c>
      <c r="D886" s="153" t="s">
        <v>3957</v>
      </c>
      <c r="E886" s="127">
        <v>430000</v>
      </c>
      <c r="F886" s="27"/>
      <c r="I886" s="14">
        <v>430000</v>
      </c>
    </row>
    <row r="887" spans="1:9" s="1" customFormat="1" x14ac:dyDescent="0.25">
      <c r="A887" s="102">
        <v>25</v>
      </c>
      <c r="B887" s="45" t="s">
        <v>3651</v>
      </c>
      <c r="C887" s="46" t="s">
        <v>862</v>
      </c>
      <c r="D887" s="153" t="s">
        <v>1305</v>
      </c>
      <c r="E887" s="127">
        <v>230000</v>
      </c>
      <c r="F887" s="27"/>
      <c r="I887" s="14">
        <v>230000</v>
      </c>
    </row>
    <row r="888" spans="1:9" s="1" customFormat="1" x14ac:dyDescent="0.25">
      <c r="A888" s="102">
        <v>26</v>
      </c>
      <c r="B888" s="45" t="s">
        <v>3652</v>
      </c>
      <c r="C888" s="46" t="s">
        <v>3763</v>
      </c>
      <c r="D888" s="153" t="s">
        <v>3957</v>
      </c>
      <c r="E888" s="127">
        <v>430000</v>
      </c>
      <c r="F888" s="27"/>
      <c r="I888" s="14">
        <v>430000</v>
      </c>
    </row>
    <row r="889" spans="1:9" s="1" customFormat="1" x14ac:dyDescent="0.25">
      <c r="A889" s="102">
        <v>27</v>
      </c>
      <c r="B889" s="45" t="s">
        <v>3653</v>
      </c>
      <c r="C889" s="46" t="s">
        <v>3415</v>
      </c>
      <c r="D889" s="153" t="s">
        <v>3957</v>
      </c>
      <c r="E889" s="127">
        <v>430000</v>
      </c>
      <c r="F889" s="27"/>
      <c r="I889" s="14">
        <v>430000</v>
      </c>
    </row>
    <row r="890" spans="1:9" s="1" customFormat="1" x14ac:dyDescent="0.25">
      <c r="A890" s="102">
        <v>28</v>
      </c>
      <c r="B890" s="45" t="s">
        <v>3654</v>
      </c>
      <c r="C890" s="46" t="s">
        <v>3764</v>
      </c>
      <c r="D890" s="153" t="s">
        <v>3957</v>
      </c>
      <c r="E890" s="127">
        <v>430000</v>
      </c>
      <c r="F890" s="27"/>
      <c r="I890" s="14">
        <v>430000</v>
      </c>
    </row>
    <row r="891" spans="1:9" s="1" customFormat="1" x14ac:dyDescent="0.25">
      <c r="A891" s="102">
        <v>29</v>
      </c>
      <c r="B891" s="45" t="s">
        <v>3655</v>
      </c>
      <c r="C891" s="46" t="s">
        <v>3416</v>
      </c>
      <c r="D891" s="153" t="s">
        <v>3957</v>
      </c>
      <c r="E891" s="127">
        <v>430000</v>
      </c>
      <c r="F891" s="27"/>
      <c r="I891" s="14">
        <v>430000</v>
      </c>
    </row>
    <row r="892" spans="1:9" s="1" customFormat="1" x14ac:dyDescent="0.25">
      <c r="A892" s="102">
        <v>30</v>
      </c>
      <c r="B892" s="45" t="s">
        <v>3656</v>
      </c>
      <c r="C892" s="46" t="s">
        <v>3417</v>
      </c>
      <c r="D892" s="153" t="s">
        <v>3957</v>
      </c>
      <c r="E892" s="127">
        <v>430000</v>
      </c>
      <c r="F892" s="27"/>
      <c r="I892" s="14">
        <v>430000</v>
      </c>
    </row>
    <row r="893" spans="1:9" s="1" customFormat="1" x14ac:dyDescent="0.25">
      <c r="A893" s="102">
        <v>31</v>
      </c>
      <c r="B893" s="45" t="s">
        <v>3657</v>
      </c>
      <c r="C893" s="46" t="s">
        <v>3418</v>
      </c>
      <c r="D893" s="153" t="s">
        <v>3957</v>
      </c>
      <c r="E893" s="127">
        <v>430000</v>
      </c>
      <c r="F893" s="27"/>
      <c r="I893" s="14">
        <v>430000</v>
      </c>
    </row>
    <row r="894" spans="1:9" s="1" customFormat="1" x14ac:dyDescent="0.25">
      <c r="A894" s="102">
        <v>32</v>
      </c>
      <c r="B894" s="45" t="s">
        <v>3658</v>
      </c>
      <c r="C894" s="46" t="s">
        <v>3765</v>
      </c>
      <c r="D894" s="153" t="s">
        <v>3957</v>
      </c>
      <c r="E894" s="127">
        <v>430000</v>
      </c>
      <c r="F894" s="27"/>
      <c r="I894" s="14">
        <v>430000</v>
      </c>
    </row>
    <row r="895" spans="1:9" s="1" customFormat="1" x14ac:dyDescent="0.25">
      <c r="A895" s="102">
        <v>33</v>
      </c>
      <c r="B895" s="45" t="s">
        <v>3659</v>
      </c>
      <c r="C895" s="46" t="s">
        <v>3766</v>
      </c>
      <c r="D895" s="153" t="s">
        <v>3957</v>
      </c>
      <c r="E895" s="127">
        <v>430000</v>
      </c>
      <c r="F895" s="27"/>
      <c r="I895" s="14">
        <v>430000</v>
      </c>
    </row>
    <row r="896" spans="1:9" s="1" customFormat="1" x14ac:dyDescent="0.25">
      <c r="A896" s="102">
        <v>34</v>
      </c>
      <c r="B896" s="45" t="s">
        <v>3660</v>
      </c>
      <c r="C896" s="46" t="s">
        <v>3419</v>
      </c>
      <c r="D896" s="153" t="s">
        <v>790</v>
      </c>
      <c r="E896" s="127">
        <v>150000</v>
      </c>
      <c r="F896" s="27"/>
      <c r="I896" s="14">
        <v>150000</v>
      </c>
    </row>
    <row r="897" spans="1:11" s="1" customFormat="1" x14ac:dyDescent="0.25">
      <c r="A897" s="102">
        <v>35</v>
      </c>
      <c r="B897" s="45" t="s">
        <v>3661</v>
      </c>
      <c r="C897" s="46" t="s">
        <v>3420</v>
      </c>
      <c r="D897" s="153" t="s">
        <v>3961</v>
      </c>
      <c r="E897" s="127">
        <v>3240000</v>
      </c>
      <c r="F897" s="27" t="s">
        <v>148</v>
      </c>
      <c r="I897" s="14">
        <v>3240000</v>
      </c>
    </row>
    <row r="898" spans="1:11" s="1" customFormat="1" x14ac:dyDescent="0.25">
      <c r="A898" s="102">
        <v>36</v>
      </c>
      <c r="B898" s="45" t="s">
        <v>3662</v>
      </c>
      <c r="C898" s="46" t="s">
        <v>3768</v>
      </c>
      <c r="D898" s="153" t="s">
        <v>3957</v>
      </c>
      <c r="E898" s="127">
        <v>430000</v>
      </c>
      <c r="F898" s="27"/>
      <c r="I898" s="14">
        <v>430000</v>
      </c>
    </row>
    <row r="899" spans="1:11" s="1" customFormat="1" x14ac:dyDescent="0.25">
      <c r="A899" s="102">
        <v>37</v>
      </c>
      <c r="B899" s="45" t="s">
        <v>3663</v>
      </c>
      <c r="C899" s="46" t="s">
        <v>3767</v>
      </c>
      <c r="D899" s="153" t="s">
        <v>3957</v>
      </c>
      <c r="E899" s="127">
        <v>430000</v>
      </c>
      <c r="F899" s="27"/>
      <c r="H899" s="14">
        <v>430000</v>
      </c>
      <c r="I899" s="13"/>
      <c r="K899" s="152"/>
    </row>
    <row r="900" spans="1:11" s="1" customFormat="1" x14ac:dyDescent="0.25">
      <c r="A900" s="102">
        <v>38</v>
      </c>
      <c r="B900" s="45" t="s">
        <v>3664</v>
      </c>
      <c r="C900" s="46" t="s">
        <v>3767</v>
      </c>
      <c r="D900" s="153" t="s">
        <v>3423</v>
      </c>
      <c r="E900" s="127">
        <v>990000</v>
      </c>
      <c r="F900" s="27"/>
      <c r="H900" s="14">
        <v>990000</v>
      </c>
      <c r="K900" s="152"/>
    </row>
    <row r="901" spans="1:11" s="1" customFormat="1" x14ac:dyDescent="0.25">
      <c r="A901" s="102">
        <v>39</v>
      </c>
      <c r="B901" s="45" t="s">
        <v>3665</v>
      </c>
      <c r="C901" s="46" t="s">
        <v>3421</v>
      </c>
      <c r="D901" s="153" t="s">
        <v>1305</v>
      </c>
      <c r="E901" s="127">
        <v>230000</v>
      </c>
      <c r="F901" s="27"/>
      <c r="H901" s="14">
        <v>230000</v>
      </c>
      <c r="K901" s="152"/>
    </row>
    <row r="902" spans="1:11" s="1" customFormat="1" ht="30" x14ac:dyDescent="0.25">
      <c r="A902" s="102">
        <v>40</v>
      </c>
      <c r="B902" s="45" t="s">
        <v>3666</v>
      </c>
      <c r="C902" s="46" t="s">
        <v>3422</v>
      </c>
      <c r="D902" s="153" t="s">
        <v>3957</v>
      </c>
      <c r="E902" s="127">
        <v>430000</v>
      </c>
      <c r="F902" s="27"/>
      <c r="H902" s="14">
        <v>430000</v>
      </c>
      <c r="K902" s="152"/>
    </row>
    <row r="903" spans="1:11" s="1" customFormat="1" x14ac:dyDescent="0.25">
      <c r="A903" s="102">
        <v>41</v>
      </c>
      <c r="B903" s="45" t="s">
        <v>3673</v>
      </c>
      <c r="C903" s="10" t="s">
        <v>3769</v>
      </c>
      <c r="D903" s="153" t="s">
        <v>3957</v>
      </c>
      <c r="E903" s="127">
        <v>430000</v>
      </c>
      <c r="F903" s="27"/>
      <c r="H903" s="14">
        <v>430000</v>
      </c>
      <c r="K903" s="152"/>
    </row>
    <row r="904" spans="1:11" s="1" customFormat="1" x14ac:dyDescent="0.25">
      <c r="A904" s="102">
        <v>42</v>
      </c>
      <c r="B904" s="45" t="s">
        <v>3818</v>
      </c>
      <c r="C904" s="46" t="s">
        <v>3682</v>
      </c>
      <c r="D904" s="153" t="s">
        <v>1958</v>
      </c>
      <c r="E904" s="127">
        <v>70000</v>
      </c>
      <c r="F904" s="61"/>
      <c r="I904" s="127">
        <v>70000</v>
      </c>
      <c r="K904" s="152"/>
    </row>
    <row r="905" spans="1:11" s="1" customFormat="1" x14ac:dyDescent="0.25">
      <c r="A905" s="102">
        <v>43</v>
      </c>
      <c r="B905" s="45" t="s">
        <v>3819</v>
      </c>
      <c r="C905" s="46" t="s">
        <v>3682</v>
      </c>
      <c r="D905" s="153" t="s">
        <v>3957</v>
      </c>
      <c r="E905" s="127">
        <v>430000</v>
      </c>
      <c r="F905" s="61"/>
      <c r="I905" s="127">
        <v>430000</v>
      </c>
      <c r="K905" s="152"/>
    </row>
    <row r="906" spans="1:11" s="1" customFormat="1" x14ac:dyDescent="0.25">
      <c r="A906" s="102">
        <v>44</v>
      </c>
      <c r="B906" s="45" t="s">
        <v>3820</v>
      </c>
      <c r="C906" s="46" t="s">
        <v>3683</v>
      </c>
      <c r="D906" s="153" t="s">
        <v>3957</v>
      </c>
      <c r="E906" s="127">
        <v>430000</v>
      </c>
      <c r="F906" s="61"/>
      <c r="I906" s="127">
        <v>430000</v>
      </c>
      <c r="K906" s="152"/>
    </row>
    <row r="907" spans="1:11" s="1" customFormat="1" x14ac:dyDescent="0.25">
      <c r="A907" s="102">
        <v>45</v>
      </c>
      <c r="B907" s="45" t="s">
        <v>3821</v>
      </c>
      <c r="C907" s="46" t="s">
        <v>3970</v>
      </c>
      <c r="D907" s="153" t="s">
        <v>3969</v>
      </c>
      <c r="E907" s="127">
        <v>430000</v>
      </c>
      <c r="F907" s="61"/>
      <c r="I907" s="127">
        <v>430000</v>
      </c>
      <c r="K907" s="152"/>
    </row>
    <row r="908" spans="1:11" s="1" customFormat="1" x14ac:dyDescent="0.25">
      <c r="A908" s="102">
        <v>46</v>
      </c>
      <c r="B908" s="45" t="s">
        <v>3822</v>
      </c>
      <c r="C908" s="46" t="s">
        <v>3684</v>
      </c>
      <c r="D908" s="153" t="s">
        <v>3957</v>
      </c>
      <c r="E908" s="127">
        <v>430000</v>
      </c>
      <c r="F908" s="61"/>
      <c r="I908" s="127">
        <v>430000</v>
      </c>
      <c r="K908" s="152"/>
    </row>
    <row r="909" spans="1:11" s="1" customFormat="1" x14ac:dyDescent="0.25">
      <c r="A909" s="102">
        <v>47</v>
      </c>
      <c r="B909" s="45" t="s">
        <v>3823</v>
      </c>
      <c r="C909" s="46" t="s">
        <v>3685</v>
      </c>
      <c r="D909" s="153" t="s">
        <v>790</v>
      </c>
      <c r="E909" s="127">
        <v>150000</v>
      </c>
      <c r="F909" s="61"/>
      <c r="I909" s="127">
        <v>150000</v>
      </c>
      <c r="K909" s="152"/>
    </row>
    <row r="910" spans="1:11" s="1" customFormat="1" x14ac:dyDescent="0.25">
      <c r="A910" s="102">
        <v>48</v>
      </c>
      <c r="B910" s="45" t="s">
        <v>3824</v>
      </c>
      <c r="C910" s="46" t="s">
        <v>3686</v>
      </c>
      <c r="D910" s="153" t="s">
        <v>790</v>
      </c>
      <c r="E910" s="127">
        <v>150000</v>
      </c>
      <c r="F910" s="61"/>
      <c r="I910" s="127">
        <v>150000</v>
      </c>
      <c r="K910" s="152"/>
    </row>
    <row r="911" spans="1:11" s="1" customFormat="1" x14ac:dyDescent="0.25">
      <c r="A911" s="102">
        <v>49</v>
      </c>
      <c r="B911" s="45" t="s">
        <v>3825</v>
      </c>
      <c r="C911" s="46" t="s">
        <v>3687</v>
      </c>
      <c r="D911" s="153" t="s">
        <v>3752</v>
      </c>
      <c r="E911" s="127">
        <v>640000</v>
      </c>
      <c r="F911" s="61"/>
      <c r="I911" s="127">
        <v>640000</v>
      </c>
      <c r="K911" s="152"/>
    </row>
    <row r="912" spans="1:11" s="1" customFormat="1" x14ac:dyDescent="0.25">
      <c r="A912" s="102">
        <v>50</v>
      </c>
      <c r="B912" s="45" t="s">
        <v>3826</v>
      </c>
      <c r="C912" s="46" t="s">
        <v>3688</v>
      </c>
      <c r="D912" s="153" t="s">
        <v>790</v>
      </c>
      <c r="E912" s="127">
        <v>150000</v>
      </c>
      <c r="F912" s="61"/>
      <c r="I912" s="127">
        <v>150000</v>
      </c>
      <c r="K912" s="152"/>
    </row>
    <row r="913" spans="1:13" s="1" customFormat="1" x14ac:dyDescent="0.25">
      <c r="A913" s="102">
        <v>51</v>
      </c>
      <c r="B913" s="45" t="s">
        <v>3827</v>
      </c>
      <c r="C913" s="46" t="s">
        <v>3770</v>
      </c>
      <c r="D913" s="153" t="s">
        <v>3957</v>
      </c>
      <c r="E913" s="127">
        <v>430000</v>
      </c>
      <c r="F913" s="61"/>
      <c r="I913" s="127">
        <v>430000</v>
      </c>
      <c r="K913" s="152"/>
    </row>
    <row r="914" spans="1:13" s="1" customFormat="1" x14ac:dyDescent="0.25">
      <c r="A914" s="102">
        <v>52</v>
      </c>
      <c r="B914" s="45" t="s">
        <v>3828</v>
      </c>
      <c r="C914" s="46" t="s">
        <v>3689</v>
      </c>
      <c r="D914" s="153" t="s">
        <v>3957</v>
      </c>
      <c r="E914" s="127">
        <v>430000</v>
      </c>
      <c r="F914" s="61"/>
      <c r="I914" s="127">
        <v>430000</v>
      </c>
      <c r="K914" s="152"/>
    </row>
    <row r="915" spans="1:13" s="1" customFormat="1" x14ac:dyDescent="0.25">
      <c r="A915" s="102">
        <v>53</v>
      </c>
      <c r="B915" s="45" t="s">
        <v>3829</v>
      </c>
      <c r="C915" s="46" t="s">
        <v>3690</v>
      </c>
      <c r="D915" s="153" t="s">
        <v>3957</v>
      </c>
      <c r="E915" s="127">
        <v>430000</v>
      </c>
      <c r="F915" s="61"/>
      <c r="I915" s="127">
        <v>430000</v>
      </c>
      <c r="K915" s="152"/>
    </row>
    <row r="916" spans="1:13" s="1" customFormat="1" x14ac:dyDescent="0.25">
      <c r="A916" s="102">
        <v>54</v>
      </c>
      <c r="B916" s="45" t="s">
        <v>3830</v>
      </c>
      <c r="C916" s="46" t="s">
        <v>3771</v>
      </c>
      <c r="D916" s="153" t="s">
        <v>790</v>
      </c>
      <c r="E916" s="127">
        <v>150000</v>
      </c>
      <c r="F916" s="61"/>
      <c r="I916" s="127">
        <v>150000</v>
      </c>
      <c r="K916" s="152"/>
    </row>
    <row r="917" spans="1:13" s="1" customFormat="1" x14ac:dyDescent="0.25">
      <c r="A917" s="102">
        <v>55</v>
      </c>
      <c r="B917" s="45" t="s">
        <v>3831</v>
      </c>
      <c r="C917" s="46" t="s">
        <v>3692</v>
      </c>
      <c r="D917" s="153" t="s">
        <v>790</v>
      </c>
      <c r="E917" s="127">
        <v>150000</v>
      </c>
      <c r="F917" s="61"/>
      <c r="I917" s="127">
        <v>150000</v>
      </c>
      <c r="K917" s="152"/>
    </row>
    <row r="918" spans="1:13" s="1" customFormat="1" x14ac:dyDescent="0.25">
      <c r="A918" s="102">
        <v>56</v>
      </c>
      <c r="B918" s="45" t="s">
        <v>3832</v>
      </c>
      <c r="C918" s="46" t="s">
        <v>3268</v>
      </c>
      <c r="D918" s="153" t="s">
        <v>790</v>
      </c>
      <c r="E918" s="127">
        <v>150000</v>
      </c>
      <c r="F918" s="61"/>
      <c r="I918" s="127">
        <v>150000</v>
      </c>
      <c r="K918" s="152"/>
    </row>
    <row r="919" spans="1:13" s="1" customFormat="1" x14ac:dyDescent="0.25">
      <c r="A919" s="102">
        <v>57</v>
      </c>
      <c r="B919" s="45" t="s">
        <v>3833</v>
      </c>
      <c r="C919" s="46" t="s">
        <v>3693</v>
      </c>
      <c r="D919" s="153" t="s">
        <v>3957</v>
      </c>
      <c r="E919" s="127">
        <v>430000</v>
      </c>
      <c r="F919" s="61"/>
      <c r="I919" s="127">
        <v>430000</v>
      </c>
      <c r="K919" s="152"/>
    </row>
    <row r="920" spans="1:13" s="1" customFormat="1" x14ac:dyDescent="0.25">
      <c r="A920" s="102">
        <v>58</v>
      </c>
      <c r="B920" s="45" t="s">
        <v>3834</v>
      </c>
      <c r="C920" s="46" t="s">
        <v>3694</v>
      </c>
      <c r="D920" s="153" t="s">
        <v>1958</v>
      </c>
      <c r="E920" s="127">
        <v>70000</v>
      </c>
      <c r="F920" s="61"/>
      <c r="I920" s="127">
        <v>70000</v>
      </c>
      <c r="K920" s="152"/>
    </row>
    <row r="921" spans="1:13" s="1" customFormat="1" x14ac:dyDescent="0.25">
      <c r="A921" s="102">
        <v>59</v>
      </c>
      <c r="B921" s="45" t="s">
        <v>3835</v>
      </c>
      <c r="C921" s="46" t="s">
        <v>3694</v>
      </c>
      <c r="D921" s="153" t="s">
        <v>3957</v>
      </c>
      <c r="E921" s="127">
        <v>430000</v>
      </c>
      <c r="F921" s="61"/>
      <c r="H921" s="127"/>
      <c r="I921" s="127">
        <v>430000</v>
      </c>
      <c r="K921" s="152"/>
      <c r="M921" s="1">
        <f>41000+18300</f>
        <v>59300</v>
      </c>
    </row>
    <row r="922" spans="1:13" s="1" customFormat="1" x14ac:dyDescent="0.25">
      <c r="A922" s="102">
        <v>60</v>
      </c>
      <c r="B922" s="45" t="s">
        <v>3836</v>
      </c>
      <c r="C922" s="46" t="s">
        <v>3695</v>
      </c>
      <c r="D922" s="153" t="s">
        <v>3957</v>
      </c>
      <c r="E922" s="127">
        <v>430000</v>
      </c>
      <c r="F922" s="61"/>
      <c r="H922" s="127">
        <v>430000</v>
      </c>
      <c r="K922" s="152"/>
      <c r="M922" s="1">
        <f>59300-55410</f>
        <v>3890</v>
      </c>
    </row>
    <row r="923" spans="1:13" s="1" customFormat="1" x14ac:dyDescent="0.25">
      <c r="A923" s="102">
        <v>61</v>
      </c>
      <c r="B923" s="45" t="s">
        <v>3837</v>
      </c>
      <c r="C923" s="46" t="s">
        <v>3772</v>
      </c>
      <c r="D923" s="153" t="s">
        <v>3957</v>
      </c>
      <c r="E923" s="127">
        <v>430000</v>
      </c>
      <c r="F923" s="61"/>
      <c r="H923" s="127">
        <v>430000</v>
      </c>
      <c r="K923" s="152"/>
    </row>
    <row r="924" spans="1:13" s="1" customFormat="1" x14ac:dyDescent="0.25">
      <c r="A924" s="102">
        <v>62</v>
      </c>
      <c r="B924" s="45" t="s">
        <v>3838</v>
      </c>
      <c r="C924" s="46" t="s">
        <v>3696</v>
      </c>
      <c r="D924" s="153" t="s">
        <v>3957</v>
      </c>
      <c r="E924" s="127">
        <v>430000</v>
      </c>
      <c r="F924" s="61"/>
      <c r="H924" s="127">
        <v>430000</v>
      </c>
      <c r="K924" s="152"/>
    </row>
    <row r="925" spans="1:13" s="1" customFormat="1" x14ac:dyDescent="0.25">
      <c r="A925" s="102">
        <v>63</v>
      </c>
      <c r="B925" s="45" t="s">
        <v>3839</v>
      </c>
      <c r="C925" s="46" t="s">
        <v>3968</v>
      </c>
      <c r="D925" s="153" t="s">
        <v>3957</v>
      </c>
      <c r="E925" s="127">
        <v>430000</v>
      </c>
      <c r="F925" s="61"/>
      <c r="H925" s="127">
        <v>430000</v>
      </c>
      <c r="K925" s="152"/>
    </row>
    <row r="926" spans="1:13" s="1" customFormat="1" x14ac:dyDescent="0.25">
      <c r="A926" s="102">
        <v>64</v>
      </c>
      <c r="B926" s="45" t="s">
        <v>3840</v>
      </c>
      <c r="C926" s="46" t="s">
        <v>3697</v>
      </c>
      <c r="D926" s="153" t="s">
        <v>3957</v>
      </c>
      <c r="E926" s="127">
        <v>430000</v>
      </c>
      <c r="F926" s="61"/>
      <c r="H926" s="127">
        <v>430000</v>
      </c>
      <c r="K926" s="152"/>
    </row>
    <row r="927" spans="1:13" s="1" customFormat="1" x14ac:dyDescent="0.25">
      <c r="A927" s="102">
        <v>65</v>
      </c>
      <c r="B927" s="45" t="s">
        <v>3841</v>
      </c>
      <c r="C927" s="46" t="s">
        <v>3773</v>
      </c>
      <c r="D927" s="153" t="s">
        <v>3957</v>
      </c>
      <c r="E927" s="127">
        <v>430000</v>
      </c>
      <c r="F927" s="61"/>
      <c r="H927" s="127">
        <v>430000</v>
      </c>
      <c r="K927" s="152"/>
    </row>
    <row r="928" spans="1:13" s="1" customFormat="1" x14ac:dyDescent="0.25">
      <c r="A928" s="102">
        <v>66</v>
      </c>
      <c r="B928" s="45" t="s">
        <v>3842</v>
      </c>
      <c r="C928" s="46" t="s">
        <v>3698</v>
      </c>
      <c r="D928" s="153" t="s">
        <v>3957</v>
      </c>
      <c r="E928" s="127">
        <v>430000</v>
      </c>
      <c r="F928" s="61"/>
      <c r="H928" s="127">
        <v>70000</v>
      </c>
      <c r="K928" s="152"/>
    </row>
    <row r="929" spans="1:13" s="1" customFormat="1" x14ac:dyDescent="0.25">
      <c r="A929" s="102">
        <v>67</v>
      </c>
      <c r="B929" s="45" t="s">
        <v>3843</v>
      </c>
      <c r="C929" s="46" t="s">
        <v>3699</v>
      </c>
      <c r="D929" s="153" t="s">
        <v>1958</v>
      </c>
      <c r="E929" s="127">
        <v>70000</v>
      </c>
      <c r="F929" s="61"/>
      <c r="H929" s="127">
        <v>430000</v>
      </c>
      <c r="K929" s="152"/>
    </row>
    <row r="930" spans="1:13" s="1" customFormat="1" x14ac:dyDescent="0.25">
      <c r="A930" s="102">
        <v>68</v>
      </c>
      <c r="B930" s="45" t="s">
        <v>3844</v>
      </c>
      <c r="C930" s="46" t="s">
        <v>3699</v>
      </c>
      <c r="D930" s="153" t="s">
        <v>3957</v>
      </c>
      <c r="E930" s="127">
        <v>430000</v>
      </c>
      <c r="F930" s="61"/>
      <c r="H930" s="127">
        <v>430000</v>
      </c>
      <c r="K930" s="152"/>
    </row>
    <row r="931" spans="1:13" s="1" customFormat="1" x14ac:dyDescent="0.25">
      <c r="A931" s="102">
        <v>69</v>
      </c>
      <c r="B931" s="45" t="s">
        <v>3845</v>
      </c>
      <c r="C931" s="46" t="s">
        <v>3700</v>
      </c>
      <c r="D931" s="153" t="s">
        <v>3957</v>
      </c>
      <c r="E931" s="127">
        <v>430000</v>
      </c>
      <c r="F931" s="61"/>
      <c r="H931" s="127">
        <v>430000</v>
      </c>
      <c r="K931" s="152"/>
      <c r="M931" s="1">
        <f>2001-2019</f>
        <v>-18</v>
      </c>
    </row>
    <row r="932" spans="1:13" s="1" customFormat="1" x14ac:dyDescent="0.25">
      <c r="A932" s="102">
        <v>70</v>
      </c>
      <c r="B932" s="45" t="s">
        <v>3846</v>
      </c>
      <c r="C932" s="46" t="s">
        <v>3701</v>
      </c>
      <c r="D932" s="153" t="s">
        <v>3957</v>
      </c>
      <c r="E932" s="127">
        <v>430000</v>
      </c>
      <c r="F932" s="61"/>
      <c r="H932" s="127">
        <v>430000</v>
      </c>
      <c r="K932" s="152"/>
    </row>
    <row r="933" spans="1:13" s="1" customFormat="1" x14ac:dyDescent="0.25">
      <c r="A933" s="102">
        <v>71</v>
      </c>
      <c r="B933" s="45" t="s">
        <v>3847</v>
      </c>
      <c r="C933" s="46" t="s">
        <v>3774</v>
      </c>
      <c r="D933" s="153" t="s">
        <v>3957</v>
      </c>
      <c r="E933" s="127">
        <v>430000</v>
      </c>
      <c r="F933" s="61"/>
      <c r="H933" s="127">
        <v>430000</v>
      </c>
      <c r="K933" s="152"/>
    </row>
    <row r="934" spans="1:13" s="1" customFormat="1" x14ac:dyDescent="0.25">
      <c r="A934" s="102">
        <v>72</v>
      </c>
      <c r="B934" s="45" t="s">
        <v>3848</v>
      </c>
      <c r="C934" s="46" t="s">
        <v>3775</v>
      </c>
      <c r="D934" s="153" t="s">
        <v>3957</v>
      </c>
      <c r="E934" s="127">
        <v>430000</v>
      </c>
      <c r="F934" s="61"/>
      <c r="H934" s="127">
        <v>430000</v>
      </c>
      <c r="K934" s="152"/>
    </row>
    <row r="935" spans="1:13" s="1" customFormat="1" x14ac:dyDescent="0.25">
      <c r="A935" s="102">
        <v>73</v>
      </c>
      <c r="B935" s="45" t="s">
        <v>3849</v>
      </c>
      <c r="C935" s="46" t="s">
        <v>3702</v>
      </c>
      <c r="D935" s="153" t="s">
        <v>790</v>
      </c>
      <c r="E935" s="127">
        <v>150000</v>
      </c>
      <c r="F935" s="61"/>
      <c r="I935" s="127">
        <v>150000</v>
      </c>
      <c r="K935" s="152"/>
    </row>
    <row r="936" spans="1:13" s="1" customFormat="1" x14ac:dyDescent="0.25">
      <c r="A936" s="102">
        <v>74</v>
      </c>
      <c r="B936" s="45" t="s">
        <v>3850</v>
      </c>
      <c r="C936" s="46" t="s">
        <v>3776</v>
      </c>
      <c r="D936" s="153" t="s">
        <v>790</v>
      </c>
      <c r="E936" s="127">
        <v>150000</v>
      </c>
      <c r="F936" s="61"/>
      <c r="I936" s="127">
        <v>150000</v>
      </c>
      <c r="K936" s="152"/>
    </row>
    <row r="937" spans="1:13" s="1" customFormat="1" x14ac:dyDescent="0.25">
      <c r="A937" s="102">
        <v>75</v>
      </c>
      <c r="B937" s="45" t="s">
        <v>3851</v>
      </c>
      <c r="C937" s="46" t="s">
        <v>3703</v>
      </c>
      <c r="D937" s="153" t="s">
        <v>790</v>
      </c>
      <c r="E937" s="127">
        <v>150000</v>
      </c>
      <c r="F937" s="61"/>
      <c r="I937" s="127">
        <v>150000</v>
      </c>
      <c r="K937" s="152"/>
    </row>
    <row r="938" spans="1:13" s="1" customFormat="1" x14ac:dyDescent="0.25">
      <c r="A938" s="102">
        <v>76</v>
      </c>
      <c r="B938" s="45" t="s">
        <v>3852</v>
      </c>
      <c r="C938" s="46" t="s">
        <v>3777</v>
      </c>
      <c r="D938" s="153" t="s">
        <v>3957</v>
      </c>
      <c r="E938" s="127">
        <v>430000</v>
      </c>
      <c r="F938" s="61"/>
      <c r="I938" s="127">
        <v>430000</v>
      </c>
      <c r="K938" s="152"/>
    </row>
    <row r="939" spans="1:13" s="1" customFormat="1" x14ac:dyDescent="0.25">
      <c r="A939" s="102">
        <v>77</v>
      </c>
      <c r="B939" s="45" t="s">
        <v>3853</v>
      </c>
      <c r="C939" s="46" t="s">
        <v>3778</v>
      </c>
      <c r="D939" s="153" t="s">
        <v>790</v>
      </c>
      <c r="E939" s="127">
        <v>150000</v>
      </c>
      <c r="F939" s="61"/>
      <c r="I939" s="127">
        <v>150000</v>
      </c>
      <c r="K939" s="152"/>
    </row>
    <row r="940" spans="1:13" s="1" customFormat="1" x14ac:dyDescent="0.25">
      <c r="A940" s="102">
        <v>78</v>
      </c>
      <c r="B940" s="45" t="s">
        <v>3854</v>
      </c>
      <c r="C940" s="46" t="s">
        <v>3704</v>
      </c>
      <c r="D940" s="153" t="s">
        <v>790</v>
      </c>
      <c r="E940" s="127">
        <v>150000</v>
      </c>
      <c r="F940" s="61"/>
      <c r="I940" s="127">
        <v>150000</v>
      </c>
      <c r="K940" s="152"/>
    </row>
    <row r="941" spans="1:13" s="1" customFormat="1" x14ac:dyDescent="0.25">
      <c r="A941" s="102">
        <v>79</v>
      </c>
      <c r="B941" s="45" t="s">
        <v>3855</v>
      </c>
      <c r="C941" s="46" t="s">
        <v>3705</v>
      </c>
      <c r="D941" s="153" t="s">
        <v>3957</v>
      </c>
      <c r="E941" s="127">
        <v>430000</v>
      </c>
      <c r="F941" s="61"/>
      <c r="I941" s="127">
        <v>430000</v>
      </c>
      <c r="K941" s="152"/>
    </row>
    <row r="942" spans="1:13" s="1" customFormat="1" x14ac:dyDescent="0.25">
      <c r="A942" s="102">
        <v>80</v>
      </c>
      <c r="B942" s="45" t="s">
        <v>3856</v>
      </c>
      <c r="C942" s="46" t="s">
        <v>3706</v>
      </c>
      <c r="D942" s="153" t="s">
        <v>790</v>
      </c>
      <c r="E942" s="127">
        <v>150000</v>
      </c>
      <c r="F942" s="61"/>
      <c r="I942" s="127">
        <v>150000</v>
      </c>
      <c r="K942" s="152"/>
    </row>
    <row r="943" spans="1:13" s="1" customFormat="1" x14ac:dyDescent="0.25">
      <c r="A943" s="102">
        <v>81</v>
      </c>
      <c r="B943" s="45" t="s">
        <v>3857</v>
      </c>
      <c r="C943" s="46" t="s">
        <v>3707</v>
      </c>
      <c r="D943" s="153" t="s">
        <v>790</v>
      </c>
      <c r="E943" s="127">
        <v>450000</v>
      </c>
      <c r="F943" s="61" t="s">
        <v>2565</v>
      </c>
      <c r="H943" s="127">
        <v>450000</v>
      </c>
      <c r="K943" s="152"/>
    </row>
    <row r="944" spans="1:13" s="1" customFormat="1" x14ac:dyDescent="0.25">
      <c r="A944" s="102">
        <v>82</v>
      </c>
      <c r="B944" s="45" t="s">
        <v>3858</v>
      </c>
      <c r="C944" s="46" t="s">
        <v>3708</v>
      </c>
      <c r="D944" s="153" t="s">
        <v>1958</v>
      </c>
      <c r="E944" s="127">
        <v>70000</v>
      </c>
      <c r="F944" s="61"/>
      <c r="H944" s="127">
        <v>70000</v>
      </c>
      <c r="K944" s="152"/>
    </row>
    <row r="945" spans="1:11" s="1" customFormat="1" x14ac:dyDescent="0.25">
      <c r="A945" s="102">
        <v>83</v>
      </c>
      <c r="B945" s="45" t="s">
        <v>3859</v>
      </c>
      <c r="C945" s="46" t="s">
        <v>3708</v>
      </c>
      <c r="D945" s="153" t="s">
        <v>3957</v>
      </c>
      <c r="E945" s="127">
        <v>430000</v>
      </c>
      <c r="F945" s="61"/>
      <c r="H945" s="127">
        <v>430000</v>
      </c>
      <c r="K945" s="152"/>
    </row>
    <row r="946" spans="1:11" s="1" customFormat="1" x14ac:dyDescent="0.25">
      <c r="A946" s="102">
        <v>84</v>
      </c>
      <c r="B946" s="45" t="s">
        <v>3860</v>
      </c>
      <c r="C946" s="46" t="s">
        <v>3779</v>
      </c>
      <c r="D946" s="153" t="s">
        <v>790</v>
      </c>
      <c r="E946" s="127">
        <v>150000</v>
      </c>
      <c r="F946" s="61"/>
      <c r="H946" s="127">
        <v>150000</v>
      </c>
      <c r="K946" s="152"/>
    </row>
    <row r="947" spans="1:11" s="1" customFormat="1" x14ac:dyDescent="0.25">
      <c r="A947" s="102">
        <v>85</v>
      </c>
      <c r="B947" s="45" t="s">
        <v>3861</v>
      </c>
      <c r="C947" s="46" t="s">
        <v>3780</v>
      </c>
      <c r="D947" s="153" t="s">
        <v>790</v>
      </c>
      <c r="E947" s="127">
        <v>150000</v>
      </c>
      <c r="F947" s="61"/>
      <c r="H947" s="127">
        <v>150000</v>
      </c>
      <c r="K947" s="152"/>
    </row>
    <row r="948" spans="1:11" s="1" customFormat="1" x14ac:dyDescent="0.25">
      <c r="A948" s="102">
        <v>86</v>
      </c>
      <c r="B948" s="45" t="s">
        <v>3862</v>
      </c>
      <c r="C948" s="46" t="s">
        <v>3709</v>
      </c>
      <c r="D948" s="153" t="s">
        <v>790</v>
      </c>
      <c r="E948" s="127">
        <v>150000</v>
      </c>
      <c r="F948" s="61"/>
      <c r="H948" s="127">
        <v>150000</v>
      </c>
      <c r="K948" s="152"/>
    </row>
    <row r="949" spans="1:11" s="1" customFormat="1" x14ac:dyDescent="0.25">
      <c r="A949" s="102">
        <v>87</v>
      </c>
      <c r="B949" s="45" t="s">
        <v>3863</v>
      </c>
      <c r="C949" s="46" t="s">
        <v>3710</v>
      </c>
      <c r="D949" s="153" t="s">
        <v>790</v>
      </c>
      <c r="E949" s="127">
        <v>150000</v>
      </c>
      <c r="F949" s="61"/>
      <c r="H949" s="127">
        <v>150000</v>
      </c>
      <c r="K949" s="152"/>
    </row>
    <row r="950" spans="1:11" s="1" customFormat="1" x14ac:dyDescent="0.25">
      <c r="A950" s="102">
        <v>88</v>
      </c>
      <c r="B950" s="45" t="s">
        <v>3864</v>
      </c>
      <c r="C950" s="46" t="s">
        <v>3782</v>
      </c>
      <c r="D950" s="153" t="s">
        <v>790</v>
      </c>
      <c r="E950" s="127">
        <v>150000</v>
      </c>
      <c r="F950" s="61"/>
      <c r="H950" s="127">
        <v>150000</v>
      </c>
      <c r="K950" s="152"/>
    </row>
    <row r="951" spans="1:11" s="1" customFormat="1" x14ac:dyDescent="0.25">
      <c r="A951" s="102">
        <v>89</v>
      </c>
      <c r="B951" s="45" t="s">
        <v>3865</v>
      </c>
      <c r="C951" s="46" t="s">
        <v>3781</v>
      </c>
      <c r="D951" s="153" t="s">
        <v>3957</v>
      </c>
      <c r="E951" s="127">
        <v>430000</v>
      </c>
      <c r="F951" s="61"/>
      <c r="H951" s="127">
        <v>430000</v>
      </c>
      <c r="K951" s="152"/>
    </row>
    <row r="952" spans="1:11" s="1" customFormat="1" x14ac:dyDescent="0.25">
      <c r="A952" s="102">
        <v>90</v>
      </c>
      <c r="B952" s="45" t="s">
        <v>3866</v>
      </c>
      <c r="C952" s="46" t="s">
        <v>3783</v>
      </c>
      <c r="D952" s="153" t="s">
        <v>3957</v>
      </c>
      <c r="E952" s="127">
        <v>430000</v>
      </c>
      <c r="F952" s="61"/>
      <c r="H952" s="127">
        <v>430000</v>
      </c>
      <c r="K952" s="152"/>
    </row>
    <row r="953" spans="1:11" s="1" customFormat="1" x14ac:dyDescent="0.25">
      <c r="A953" s="102">
        <v>91</v>
      </c>
      <c r="B953" s="45" t="s">
        <v>3867</v>
      </c>
      <c r="C953" s="46" t="s">
        <v>3711</v>
      </c>
      <c r="D953" s="153" t="s">
        <v>3957</v>
      </c>
      <c r="E953" s="127">
        <v>430000</v>
      </c>
      <c r="F953" s="61"/>
      <c r="I953" s="127">
        <v>430000</v>
      </c>
      <c r="K953" s="152"/>
    </row>
    <row r="954" spans="1:11" s="1" customFormat="1" x14ac:dyDescent="0.25">
      <c r="A954" s="102">
        <v>92</v>
      </c>
      <c r="B954" s="45" t="s">
        <v>3868</v>
      </c>
      <c r="C954" s="46" t="s">
        <v>3711</v>
      </c>
      <c r="D954" s="153" t="s">
        <v>1958</v>
      </c>
      <c r="E954" s="127">
        <v>70000</v>
      </c>
      <c r="F954" s="61"/>
      <c r="I954" s="127">
        <v>70000</v>
      </c>
      <c r="K954" s="152"/>
    </row>
    <row r="955" spans="1:11" s="1" customFormat="1" x14ac:dyDescent="0.25">
      <c r="A955" s="102">
        <v>93</v>
      </c>
      <c r="B955" s="45" t="s">
        <v>3869</v>
      </c>
      <c r="C955" s="46" t="s">
        <v>3712</v>
      </c>
      <c r="D955" s="153" t="s">
        <v>1958</v>
      </c>
      <c r="E955" s="127">
        <v>70000</v>
      </c>
      <c r="F955" s="61"/>
      <c r="I955" s="127">
        <v>70000</v>
      </c>
      <c r="K955" s="152"/>
    </row>
    <row r="956" spans="1:11" s="1" customFormat="1" x14ac:dyDescent="0.25">
      <c r="A956" s="102">
        <v>94</v>
      </c>
      <c r="B956" s="45" t="s">
        <v>3870</v>
      </c>
      <c r="C956" s="46" t="s">
        <v>3712</v>
      </c>
      <c r="D956" s="153" t="s">
        <v>3957</v>
      </c>
      <c r="E956" s="127">
        <v>430000</v>
      </c>
      <c r="F956" s="61"/>
      <c r="I956" s="127">
        <v>430000</v>
      </c>
      <c r="K956" s="152"/>
    </row>
    <row r="957" spans="1:11" s="1" customFormat="1" x14ac:dyDescent="0.25">
      <c r="A957" s="102">
        <v>95</v>
      </c>
      <c r="B957" s="45" t="s">
        <v>3871</v>
      </c>
      <c r="C957" s="46" t="s">
        <v>3784</v>
      </c>
      <c r="D957" s="153" t="s">
        <v>3957</v>
      </c>
      <c r="E957" s="127">
        <v>430000</v>
      </c>
      <c r="F957" s="61"/>
      <c r="I957" s="127">
        <v>430000</v>
      </c>
      <c r="K957" s="152"/>
    </row>
    <row r="958" spans="1:11" s="1" customFormat="1" x14ac:dyDescent="0.25">
      <c r="A958" s="102">
        <v>96</v>
      </c>
      <c r="B958" s="45" t="s">
        <v>3872</v>
      </c>
      <c r="C958" s="46" t="s">
        <v>3713</v>
      </c>
      <c r="D958" s="153" t="s">
        <v>3957</v>
      </c>
      <c r="E958" s="127">
        <v>430000</v>
      </c>
      <c r="F958" s="61"/>
      <c r="I958" s="127">
        <v>430000</v>
      </c>
      <c r="K958" s="152"/>
    </row>
    <row r="959" spans="1:11" s="1" customFormat="1" x14ac:dyDescent="0.25">
      <c r="A959" s="102">
        <v>97</v>
      </c>
      <c r="B959" s="45" t="s">
        <v>3873</v>
      </c>
      <c r="C959" s="46" t="s">
        <v>3714</v>
      </c>
      <c r="D959" s="153" t="s">
        <v>790</v>
      </c>
      <c r="E959" s="127">
        <v>150000</v>
      </c>
      <c r="F959" s="61"/>
      <c r="I959" s="127">
        <v>150000</v>
      </c>
      <c r="K959" s="152"/>
    </row>
    <row r="960" spans="1:11" s="1" customFormat="1" x14ac:dyDescent="0.25">
      <c r="A960" s="102">
        <v>98</v>
      </c>
      <c r="B960" s="45" t="s">
        <v>3874</v>
      </c>
      <c r="C960" s="46" t="s">
        <v>3715</v>
      </c>
      <c r="D960" s="153" t="s">
        <v>790</v>
      </c>
      <c r="E960" s="127">
        <v>150000</v>
      </c>
      <c r="F960" s="61"/>
      <c r="I960" s="127">
        <v>150000</v>
      </c>
      <c r="K960" s="152"/>
    </row>
    <row r="961" spans="1:11" s="1" customFormat="1" x14ac:dyDescent="0.25">
      <c r="A961" s="102">
        <v>99</v>
      </c>
      <c r="B961" s="45" t="s">
        <v>3875</v>
      </c>
      <c r="C961" s="46" t="s">
        <v>3716</v>
      </c>
      <c r="D961" s="153" t="s">
        <v>3957</v>
      </c>
      <c r="E961" s="127">
        <v>430000</v>
      </c>
      <c r="F961" s="61"/>
      <c r="I961" s="127">
        <v>430000</v>
      </c>
      <c r="K961" s="152"/>
    </row>
    <row r="962" spans="1:11" s="1" customFormat="1" x14ac:dyDescent="0.25">
      <c r="A962" s="102">
        <v>100</v>
      </c>
      <c r="B962" s="45" t="s">
        <v>3876</v>
      </c>
      <c r="C962" s="46" t="s">
        <v>3785</v>
      </c>
      <c r="D962" s="153" t="s">
        <v>790</v>
      </c>
      <c r="E962" s="127">
        <v>150000</v>
      </c>
      <c r="F962" s="61"/>
      <c r="I962" s="127">
        <v>150000</v>
      </c>
      <c r="K962" s="152"/>
    </row>
    <row r="963" spans="1:11" s="1" customFormat="1" x14ac:dyDescent="0.25">
      <c r="A963" s="102">
        <v>101</v>
      </c>
      <c r="B963" s="45" t="s">
        <v>3877</v>
      </c>
      <c r="C963" s="46" t="s">
        <v>3717</v>
      </c>
      <c r="D963" s="153" t="s">
        <v>3957</v>
      </c>
      <c r="E963" s="127">
        <v>430000</v>
      </c>
      <c r="F963" s="61"/>
      <c r="I963" s="127">
        <v>430000</v>
      </c>
      <c r="K963" s="152"/>
    </row>
    <row r="964" spans="1:11" s="1" customFormat="1" x14ac:dyDescent="0.25">
      <c r="A964" s="102">
        <v>102</v>
      </c>
      <c r="B964" s="45" t="s">
        <v>3878</v>
      </c>
      <c r="C964" s="46" t="s">
        <v>3717</v>
      </c>
      <c r="D964" s="153" t="s">
        <v>1958</v>
      </c>
      <c r="E964" s="127">
        <v>70000</v>
      </c>
      <c r="F964" s="61"/>
      <c r="I964" s="127">
        <v>70000</v>
      </c>
      <c r="K964" s="152"/>
    </row>
    <row r="965" spans="1:11" s="1" customFormat="1" x14ac:dyDescent="0.25">
      <c r="A965" s="102">
        <v>103</v>
      </c>
      <c r="B965" s="45" t="s">
        <v>3879</v>
      </c>
      <c r="C965" s="46" t="s">
        <v>3237</v>
      </c>
      <c r="D965" s="153" t="s">
        <v>790</v>
      </c>
      <c r="E965" s="127">
        <v>150000</v>
      </c>
      <c r="F965" s="61"/>
      <c r="H965" s="127">
        <v>150000</v>
      </c>
      <c r="K965" s="152"/>
    </row>
    <row r="966" spans="1:11" s="1" customFormat="1" x14ac:dyDescent="0.25">
      <c r="A966" s="102">
        <v>104</v>
      </c>
      <c r="B966" s="45" t="s">
        <v>3880</v>
      </c>
      <c r="C966" s="46" t="s">
        <v>3238</v>
      </c>
      <c r="D966" s="153" t="s">
        <v>790</v>
      </c>
      <c r="E966" s="127">
        <v>150000</v>
      </c>
      <c r="F966" s="61"/>
      <c r="H966" s="127">
        <v>150000</v>
      </c>
      <c r="K966" s="152"/>
    </row>
    <row r="967" spans="1:11" s="1" customFormat="1" x14ac:dyDescent="0.25">
      <c r="A967" s="102">
        <v>105</v>
      </c>
      <c r="B967" s="45" t="s">
        <v>3881</v>
      </c>
      <c r="C967" s="46" t="s">
        <v>3786</v>
      </c>
      <c r="D967" s="153" t="s">
        <v>790</v>
      </c>
      <c r="E967" s="127">
        <v>150000</v>
      </c>
      <c r="F967" s="61"/>
      <c r="H967" s="127">
        <v>150000</v>
      </c>
      <c r="K967" s="152"/>
    </row>
    <row r="968" spans="1:11" s="1" customFormat="1" x14ac:dyDescent="0.25">
      <c r="A968" s="102">
        <v>106</v>
      </c>
      <c r="B968" s="45" t="s">
        <v>3882</v>
      </c>
      <c r="C968" s="46" t="s">
        <v>3718</v>
      </c>
      <c r="D968" s="153" t="s">
        <v>3957</v>
      </c>
      <c r="E968" s="127">
        <v>430000</v>
      </c>
      <c r="F968" s="61"/>
      <c r="H968" s="127">
        <v>430000</v>
      </c>
      <c r="K968" s="152"/>
    </row>
    <row r="969" spans="1:11" s="1" customFormat="1" x14ac:dyDescent="0.25">
      <c r="A969" s="102">
        <v>107</v>
      </c>
      <c r="B969" s="45" t="s">
        <v>3883</v>
      </c>
      <c r="C969" s="46" t="s">
        <v>3787</v>
      </c>
      <c r="D969" s="153" t="s">
        <v>3957</v>
      </c>
      <c r="E969" s="127">
        <v>430000</v>
      </c>
      <c r="F969" s="61"/>
      <c r="H969" s="127">
        <v>430000</v>
      </c>
      <c r="K969" s="152"/>
    </row>
    <row r="970" spans="1:11" s="1" customFormat="1" x14ac:dyDescent="0.25">
      <c r="A970" s="102">
        <v>108</v>
      </c>
      <c r="B970" s="45" t="s">
        <v>3884</v>
      </c>
      <c r="C970" s="46" t="s">
        <v>3788</v>
      </c>
      <c r="D970" s="153" t="s">
        <v>3957</v>
      </c>
      <c r="E970" s="127">
        <v>430000</v>
      </c>
      <c r="F970" s="61"/>
      <c r="H970" s="127">
        <v>430000</v>
      </c>
      <c r="K970" s="152"/>
    </row>
    <row r="971" spans="1:11" s="1" customFormat="1" x14ac:dyDescent="0.25">
      <c r="A971" s="102">
        <v>109</v>
      </c>
      <c r="B971" s="45" t="s">
        <v>3885</v>
      </c>
      <c r="C971" s="46" t="s">
        <v>3788</v>
      </c>
      <c r="D971" s="153" t="s">
        <v>790</v>
      </c>
      <c r="E971" s="127">
        <v>300000</v>
      </c>
      <c r="F971" s="61" t="s">
        <v>2960</v>
      </c>
      <c r="H971" s="127">
        <v>300000</v>
      </c>
      <c r="K971" s="152"/>
    </row>
    <row r="972" spans="1:11" s="1" customFormat="1" x14ac:dyDescent="0.25">
      <c r="A972" s="102">
        <v>110</v>
      </c>
      <c r="B972" s="45" t="s">
        <v>3886</v>
      </c>
      <c r="C972" s="46" t="s">
        <v>3691</v>
      </c>
      <c r="D972" s="153" t="s">
        <v>3957</v>
      </c>
      <c r="E972" s="127">
        <v>430000</v>
      </c>
      <c r="F972" s="61"/>
      <c r="H972" s="127">
        <v>430000</v>
      </c>
      <c r="K972" s="152"/>
    </row>
    <row r="973" spans="1:11" s="1" customFormat="1" x14ac:dyDescent="0.25">
      <c r="A973" s="102">
        <v>111</v>
      </c>
      <c r="B973" s="45" t="s">
        <v>3887</v>
      </c>
      <c r="C973" s="46" t="s">
        <v>3719</v>
      </c>
      <c r="D973" s="153" t="s">
        <v>3957</v>
      </c>
      <c r="E973" s="127">
        <v>430000</v>
      </c>
      <c r="F973" s="61"/>
      <c r="H973" s="127">
        <v>430000</v>
      </c>
      <c r="K973" s="152"/>
    </row>
    <row r="974" spans="1:11" s="1" customFormat="1" x14ac:dyDescent="0.25">
      <c r="A974" s="102">
        <v>112</v>
      </c>
      <c r="B974" s="45" t="s">
        <v>3888</v>
      </c>
      <c r="C974" s="46" t="s">
        <v>3720</v>
      </c>
      <c r="D974" s="153" t="s">
        <v>3957</v>
      </c>
      <c r="E974" s="127">
        <v>430000</v>
      </c>
      <c r="F974" s="61"/>
      <c r="H974" s="127">
        <v>430000</v>
      </c>
      <c r="K974" s="152"/>
    </row>
    <row r="975" spans="1:11" s="1" customFormat="1" x14ac:dyDescent="0.25">
      <c r="A975" s="102">
        <v>113</v>
      </c>
      <c r="B975" s="45" t="s">
        <v>3889</v>
      </c>
      <c r="C975" s="46" t="s">
        <v>3721</v>
      </c>
      <c r="D975" s="153" t="s">
        <v>3957</v>
      </c>
      <c r="E975" s="127">
        <v>430000</v>
      </c>
      <c r="F975" s="61"/>
      <c r="H975" s="127">
        <v>430000</v>
      </c>
      <c r="K975" s="152"/>
    </row>
    <row r="976" spans="1:11" s="1" customFormat="1" x14ac:dyDescent="0.25">
      <c r="A976" s="102">
        <v>114</v>
      </c>
      <c r="B976" s="45" t="s">
        <v>3890</v>
      </c>
      <c r="C976" s="46" t="s">
        <v>3789</v>
      </c>
      <c r="D976" s="153" t="s">
        <v>3957</v>
      </c>
      <c r="E976" s="127">
        <v>430000</v>
      </c>
      <c r="F976" s="61"/>
      <c r="H976" s="127">
        <v>430000</v>
      </c>
      <c r="K976" s="152"/>
    </row>
    <row r="977" spans="1:11" s="1" customFormat="1" x14ac:dyDescent="0.25">
      <c r="A977" s="102">
        <v>115</v>
      </c>
      <c r="B977" s="45" t="s">
        <v>3891</v>
      </c>
      <c r="C977" s="46" t="s">
        <v>3722</v>
      </c>
      <c r="D977" s="153" t="s">
        <v>3957</v>
      </c>
      <c r="E977" s="127">
        <v>430000</v>
      </c>
      <c r="F977" s="61"/>
      <c r="H977" s="127">
        <v>430000</v>
      </c>
      <c r="K977" s="152"/>
    </row>
    <row r="978" spans="1:11" s="1" customFormat="1" x14ac:dyDescent="0.25">
      <c r="A978" s="102">
        <v>116</v>
      </c>
      <c r="B978" s="45" t="s">
        <v>3892</v>
      </c>
      <c r="C978" s="46" t="s">
        <v>3790</v>
      </c>
      <c r="D978" s="153" t="s">
        <v>3957</v>
      </c>
      <c r="E978" s="127">
        <v>430000</v>
      </c>
      <c r="F978" s="61"/>
      <c r="H978" s="127">
        <v>430000</v>
      </c>
      <c r="K978" s="152"/>
    </row>
    <row r="979" spans="1:11" s="1" customFormat="1" x14ac:dyDescent="0.25">
      <c r="A979" s="102">
        <v>117</v>
      </c>
      <c r="B979" s="45" t="s">
        <v>3893</v>
      </c>
      <c r="C979" s="46" t="s">
        <v>3723</v>
      </c>
      <c r="D979" s="153" t="s">
        <v>790</v>
      </c>
      <c r="E979" s="127">
        <v>150000</v>
      </c>
      <c r="F979" s="61"/>
      <c r="H979" s="127">
        <v>150000</v>
      </c>
      <c r="K979" s="152"/>
    </row>
    <row r="980" spans="1:11" s="1" customFormat="1" x14ac:dyDescent="0.25">
      <c r="A980" s="102">
        <v>118</v>
      </c>
      <c r="B980" s="45" t="s">
        <v>3894</v>
      </c>
      <c r="C980" s="46" t="s">
        <v>3791</v>
      </c>
      <c r="D980" s="153" t="s">
        <v>790</v>
      </c>
      <c r="E980" s="127">
        <v>150000</v>
      </c>
      <c r="F980" s="61"/>
      <c r="H980" s="127">
        <v>150000</v>
      </c>
      <c r="K980" s="152"/>
    </row>
    <row r="981" spans="1:11" s="1" customFormat="1" x14ac:dyDescent="0.25">
      <c r="A981" s="102">
        <v>119</v>
      </c>
      <c r="B981" s="45" t="s">
        <v>3895</v>
      </c>
      <c r="C981" s="46" t="s">
        <v>3724</v>
      </c>
      <c r="D981" s="153" t="s">
        <v>790</v>
      </c>
      <c r="E981" s="127">
        <v>150000</v>
      </c>
      <c r="F981" s="61"/>
      <c r="H981" s="127">
        <v>150000</v>
      </c>
      <c r="K981" s="152"/>
    </row>
    <row r="982" spans="1:11" s="1" customFormat="1" x14ac:dyDescent="0.25">
      <c r="A982" s="102">
        <v>120</v>
      </c>
      <c r="B982" s="45" t="s">
        <v>3896</v>
      </c>
      <c r="C982" s="46" t="s">
        <v>3725</v>
      </c>
      <c r="D982" s="153" t="s">
        <v>790</v>
      </c>
      <c r="E982" s="127">
        <v>150000</v>
      </c>
      <c r="F982" s="61"/>
      <c r="H982" s="127">
        <v>150000</v>
      </c>
      <c r="K982" s="152"/>
    </row>
    <row r="983" spans="1:11" s="1" customFormat="1" x14ac:dyDescent="0.25">
      <c r="A983" s="102">
        <v>121</v>
      </c>
      <c r="B983" s="45" t="s">
        <v>3897</v>
      </c>
      <c r="C983" s="46" t="s">
        <v>3726</v>
      </c>
      <c r="D983" s="153" t="s">
        <v>790</v>
      </c>
      <c r="E983" s="127">
        <v>150000</v>
      </c>
      <c r="F983" s="61"/>
      <c r="H983" s="127">
        <v>150000</v>
      </c>
      <c r="K983" s="152"/>
    </row>
    <row r="984" spans="1:11" s="1" customFormat="1" x14ac:dyDescent="0.25">
      <c r="A984" s="102">
        <v>122</v>
      </c>
      <c r="B984" s="45" t="s">
        <v>3898</v>
      </c>
      <c r="C984" s="46" t="s">
        <v>3727</v>
      </c>
      <c r="D984" s="153" t="s">
        <v>790</v>
      </c>
      <c r="E984" s="127">
        <v>150000</v>
      </c>
      <c r="F984" s="61"/>
      <c r="H984" s="127">
        <v>150000</v>
      </c>
      <c r="K984" s="152"/>
    </row>
    <row r="985" spans="1:11" s="1" customFormat="1" x14ac:dyDescent="0.25">
      <c r="A985" s="102">
        <v>123</v>
      </c>
      <c r="B985" s="45" t="s">
        <v>3899</v>
      </c>
      <c r="C985" s="46" t="s">
        <v>3728</v>
      </c>
      <c r="D985" s="153" t="s">
        <v>3957</v>
      </c>
      <c r="E985" s="127">
        <v>430000</v>
      </c>
      <c r="F985" s="61"/>
      <c r="I985" s="127">
        <v>430000</v>
      </c>
      <c r="K985" s="152"/>
    </row>
    <row r="986" spans="1:11" s="1" customFormat="1" x14ac:dyDescent="0.25">
      <c r="A986" s="102">
        <v>124</v>
      </c>
      <c r="B986" s="45" t="s">
        <v>3900</v>
      </c>
      <c r="C986" s="46" t="s">
        <v>3728</v>
      </c>
      <c r="D986" s="153" t="s">
        <v>1958</v>
      </c>
      <c r="E986" s="127">
        <v>70000</v>
      </c>
      <c r="F986" s="61"/>
      <c r="I986" s="127">
        <v>70000</v>
      </c>
      <c r="K986" s="152"/>
    </row>
    <row r="987" spans="1:11" s="1" customFormat="1" x14ac:dyDescent="0.25">
      <c r="A987" s="102">
        <v>125</v>
      </c>
      <c r="B987" s="45" t="s">
        <v>3901</v>
      </c>
      <c r="C987" s="46" t="s">
        <v>3792</v>
      </c>
      <c r="D987" s="153" t="s">
        <v>3957</v>
      </c>
      <c r="E987" s="127">
        <v>430000</v>
      </c>
      <c r="F987" s="61"/>
      <c r="I987" s="127">
        <v>430000</v>
      </c>
      <c r="K987" s="152"/>
    </row>
    <row r="988" spans="1:11" s="1" customFormat="1" ht="30" x14ac:dyDescent="0.25">
      <c r="A988" s="102">
        <v>126</v>
      </c>
      <c r="B988" s="45" t="s">
        <v>3902</v>
      </c>
      <c r="C988" s="46" t="s">
        <v>3729</v>
      </c>
      <c r="D988" s="153" t="s">
        <v>790</v>
      </c>
      <c r="E988" s="127">
        <v>150000</v>
      </c>
      <c r="F988" s="61"/>
      <c r="I988" s="127">
        <v>150000</v>
      </c>
      <c r="K988" s="152"/>
    </row>
    <row r="989" spans="1:11" s="1" customFormat="1" x14ac:dyDescent="0.25">
      <c r="A989" s="102">
        <v>127</v>
      </c>
      <c r="B989" s="45" t="s">
        <v>3903</v>
      </c>
      <c r="C989" s="46" t="s">
        <v>3730</v>
      </c>
      <c r="D989" s="153" t="s">
        <v>3957</v>
      </c>
      <c r="E989" s="127">
        <v>430000</v>
      </c>
      <c r="F989" s="61"/>
      <c r="I989" s="127">
        <v>430000</v>
      </c>
      <c r="K989" s="152"/>
    </row>
    <row r="990" spans="1:11" s="1" customFormat="1" x14ac:dyDescent="0.25">
      <c r="A990" s="102">
        <v>128</v>
      </c>
      <c r="B990" s="45" t="s">
        <v>3904</v>
      </c>
      <c r="C990" s="10" t="s">
        <v>3731</v>
      </c>
      <c r="D990" s="153" t="s">
        <v>3957</v>
      </c>
      <c r="E990" s="127">
        <v>430000</v>
      </c>
      <c r="F990" s="61"/>
      <c r="I990" s="127">
        <v>430000</v>
      </c>
      <c r="K990" s="152"/>
    </row>
    <row r="991" spans="1:11" s="1" customFormat="1" x14ac:dyDescent="0.25">
      <c r="A991" s="102">
        <v>129</v>
      </c>
      <c r="B991" s="45" t="s">
        <v>3905</v>
      </c>
      <c r="C991" s="46" t="s">
        <v>3793</v>
      </c>
      <c r="D991" s="153" t="s">
        <v>3957</v>
      </c>
      <c r="E991" s="127">
        <v>430000</v>
      </c>
      <c r="F991" s="61"/>
      <c r="I991" s="127">
        <v>430000</v>
      </c>
      <c r="K991" s="152"/>
    </row>
    <row r="992" spans="1:11" s="1" customFormat="1" x14ac:dyDescent="0.25">
      <c r="A992" s="102">
        <v>130</v>
      </c>
      <c r="B992" s="45" t="s">
        <v>3906</v>
      </c>
      <c r="C992" s="46" t="s">
        <v>3732</v>
      </c>
      <c r="D992" s="153" t="s">
        <v>790</v>
      </c>
      <c r="E992" s="127">
        <v>150000</v>
      </c>
      <c r="F992" s="61"/>
      <c r="I992" s="127">
        <v>150000</v>
      </c>
      <c r="K992" s="152"/>
    </row>
    <row r="993" spans="1:11" s="1" customFormat="1" x14ac:dyDescent="0.25">
      <c r="A993" s="102">
        <v>131</v>
      </c>
      <c r="B993" s="45" t="s">
        <v>3907</v>
      </c>
      <c r="C993" s="46" t="s">
        <v>3733</v>
      </c>
      <c r="D993" s="153" t="s">
        <v>790</v>
      </c>
      <c r="E993" s="127">
        <v>150000</v>
      </c>
      <c r="F993" s="61"/>
      <c r="I993" s="127">
        <v>150000</v>
      </c>
      <c r="K993" s="152"/>
    </row>
    <row r="994" spans="1:11" s="1" customFormat="1" x14ac:dyDescent="0.25">
      <c r="A994" s="102">
        <v>132</v>
      </c>
      <c r="B994" s="45" t="s">
        <v>3908</v>
      </c>
      <c r="C994" s="46" t="s">
        <v>3734</v>
      </c>
      <c r="D994" s="153" t="s">
        <v>790</v>
      </c>
      <c r="E994" s="127">
        <v>150000</v>
      </c>
      <c r="F994" s="61"/>
      <c r="I994" s="127">
        <v>150000</v>
      </c>
      <c r="K994" s="152"/>
    </row>
    <row r="995" spans="1:11" s="1" customFormat="1" x14ac:dyDescent="0.25">
      <c r="A995" s="102">
        <v>133</v>
      </c>
      <c r="B995" s="45" t="s">
        <v>3909</v>
      </c>
      <c r="C995" s="46" t="s">
        <v>3735</v>
      </c>
      <c r="D995" s="153" t="s">
        <v>790</v>
      </c>
      <c r="E995" s="127">
        <v>150000</v>
      </c>
      <c r="F995" s="61"/>
      <c r="I995" s="127">
        <v>150000</v>
      </c>
      <c r="K995" s="152"/>
    </row>
    <row r="996" spans="1:11" s="1" customFormat="1" x14ac:dyDescent="0.25">
      <c r="A996" s="102">
        <v>134</v>
      </c>
      <c r="B996" s="45" t="s">
        <v>3910</v>
      </c>
      <c r="C996" s="46" t="s">
        <v>3736</v>
      </c>
      <c r="D996" s="153" t="s">
        <v>790</v>
      </c>
      <c r="E996" s="127">
        <v>150000</v>
      </c>
      <c r="F996" s="61"/>
      <c r="I996" s="127">
        <v>150000</v>
      </c>
      <c r="K996" s="152"/>
    </row>
    <row r="997" spans="1:11" s="1" customFormat="1" x14ac:dyDescent="0.25">
      <c r="A997" s="102">
        <v>135</v>
      </c>
      <c r="B997" s="45" t="s">
        <v>3911</v>
      </c>
      <c r="C997" s="46" t="s">
        <v>3737</v>
      </c>
      <c r="D997" s="153" t="s">
        <v>3957</v>
      </c>
      <c r="E997" s="127">
        <v>430000</v>
      </c>
      <c r="F997" s="61"/>
      <c r="I997" s="127">
        <v>430000</v>
      </c>
      <c r="K997" s="152"/>
    </row>
    <row r="998" spans="1:11" s="1" customFormat="1" x14ac:dyDescent="0.25">
      <c r="A998" s="102">
        <v>136</v>
      </c>
      <c r="B998" s="45" t="s">
        <v>3912</v>
      </c>
      <c r="C998" s="46" t="s">
        <v>3794</v>
      </c>
      <c r="D998" s="153" t="s">
        <v>790</v>
      </c>
      <c r="E998" s="127">
        <v>150000</v>
      </c>
      <c r="F998" s="61"/>
      <c r="I998" s="127">
        <v>150000</v>
      </c>
      <c r="K998" s="152"/>
    </row>
    <row r="999" spans="1:11" s="1" customFormat="1" x14ac:dyDescent="0.25">
      <c r="A999" s="102">
        <v>137</v>
      </c>
      <c r="B999" s="45" t="s">
        <v>3913</v>
      </c>
      <c r="C999" s="46" t="s">
        <v>3795</v>
      </c>
      <c r="D999" s="153" t="s">
        <v>790</v>
      </c>
      <c r="E999" s="127">
        <v>150000</v>
      </c>
      <c r="F999" s="61"/>
      <c r="I999" s="127">
        <v>150000</v>
      </c>
      <c r="K999" s="152"/>
    </row>
    <row r="1000" spans="1:11" s="1" customFormat="1" x14ac:dyDescent="0.25">
      <c r="A1000" s="102">
        <v>138</v>
      </c>
      <c r="B1000" s="45" t="s">
        <v>3914</v>
      </c>
      <c r="C1000" s="46" t="s">
        <v>3796</v>
      </c>
      <c r="D1000" s="153" t="s">
        <v>790</v>
      </c>
      <c r="E1000" s="127">
        <v>150000</v>
      </c>
      <c r="F1000" s="61"/>
      <c r="I1000" s="127">
        <v>150000</v>
      </c>
      <c r="K1000" s="152"/>
    </row>
    <row r="1001" spans="1:11" s="1" customFormat="1" x14ac:dyDescent="0.25">
      <c r="A1001" s="102">
        <v>139</v>
      </c>
      <c r="B1001" s="45" t="s">
        <v>3915</v>
      </c>
      <c r="C1001" s="46" t="s">
        <v>3738</v>
      </c>
      <c r="D1001" s="153" t="s">
        <v>3957</v>
      </c>
      <c r="E1001" s="127">
        <v>430000</v>
      </c>
      <c r="F1001" s="61"/>
      <c r="I1001" s="127">
        <v>430000</v>
      </c>
      <c r="K1001" s="152"/>
    </row>
    <row r="1002" spans="1:11" s="1" customFormat="1" x14ac:dyDescent="0.25">
      <c r="A1002" s="102">
        <v>140</v>
      </c>
      <c r="B1002" s="45" t="s">
        <v>3916</v>
      </c>
      <c r="C1002" s="46" t="s">
        <v>50</v>
      </c>
      <c r="D1002" s="153" t="s">
        <v>790</v>
      </c>
      <c r="E1002" s="127">
        <v>150000</v>
      </c>
      <c r="F1002" s="61"/>
      <c r="I1002" s="127">
        <v>150000</v>
      </c>
      <c r="K1002" s="152"/>
    </row>
    <row r="1003" spans="1:11" s="1" customFormat="1" x14ac:dyDescent="0.25">
      <c r="A1003" s="102">
        <v>141</v>
      </c>
      <c r="B1003" s="45" t="s">
        <v>3917</v>
      </c>
      <c r="C1003" s="46" t="s">
        <v>3739</v>
      </c>
      <c r="D1003" s="153" t="s">
        <v>790</v>
      </c>
      <c r="E1003" s="127">
        <v>150000</v>
      </c>
      <c r="F1003" s="61"/>
      <c r="I1003" s="127">
        <v>150000</v>
      </c>
      <c r="K1003" s="152"/>
    </row>
    <row r="1004" spans="1:11" s="1" customFormat="1" x14ac:dyDescent="0.25">
      <c r="A1004" s="102">
        <v>142</v>
      </c>
      <c r="B1004" s="45" t="s">
        <v>3918</v>
      </c>
      <c r="C1004" s="46" t="s">
        <v>3740</v>
      </c>
      <c r="D1004" s="153" t="s">
        <v>790</v>
      </c>
      <c r="E1004" s="127">
        <v>150000</v>
      </c>
      <c r="F1004" s="61"/>
      <c r="I1004" s="127">
        <v>150000</v>
      </c>
      <c r="K1004" s="152"/>
    </row>
    <row r="1005" spans="1:11" s="1" customFormat="1" x14ac:dyDescent="0.25">
      <c r="A1005" s="102">
        <v>143</v>
      </c>
      <c r="B1005" s="45" t="s">
        <v>3919</v>
      </c>
      <c r="C1005" s="46" t="s">
        <v>3741</v>
      </c>
      <c r="D1005" s="153" t="s">
        <v>790</v>
      </c>
      <c r="E1005" s="127">
        <v>150000</v>
      </c>
      <c r="F1005" s="61"/>
      <c r="I1005" s="127">
        <v>150000</v>
      </c>
      <c r="K1005" s="152"/>
    </row>
    <row r="1006" spans="1:11" s="1" customFormat="1" x14ac:dyDescent="0.25">
      <c r="A1006" s="102">
        <v>144</v>
      </c>
      <c r="B1006" s="45" t="s">
        <v>3920</v>
      </c>
      <c r="C1006" s="46" t="s">
        <v>3797</v>
      </c>
      <c r="D1006" s="153" t="s">
        <v>790</v>
      </c>
      <c r="E1006" s="127">
        <v>150000</v>
      </c>
      <c r="F1006" s="61"/>
      <c r="H1006" s="127">
        <v>150000</v>
      </c>
      <c r="K1006" s="152"/>
    </row>
    <row r="1007" spans="1:11" s="1" customFormat="1" x14ac:dyDescent="0.25">
      <c r="A1007" s="102">
        <v>145</v>
      </c>
      <c r="B1007" s="45" t="s">
        <v>3921</v>
      </c>
      <c r="C1007" s="46" t="s">
        <v>3798</v>
      </c>
      <c r="D1007" s="153" t="s">
        <v>3957</v>
      </c>
      <c r="E1007" s="127">
        <v>430000</v>
      </c>
      <c r="F1007" s="61"/>
      <c r="H1007" s="127">
        <v>430000</v>
      </c>
      <c r="K1007" s="152"/>
    </row>
    <row r="1008" spans="1:11" s="1" customFormat="1" ht="30" x14ac:dyDescent="0.25">
      <c r="A1008" s="102">
        <v>146</v>
      </c>
      <c r="B1008" s="45" t="s">
        <v>3922</v>
      </c>
      <c r="C1008" s="46" t="s">
        <v>3799</v>
      </c>
      <c r="D1008" s="153" t="s">
        <v>3957</v>
      </c>
      <c r="E1008" s="127">
        <v>430000</v>
      </c>
      <c r="F1008" s="61"/>
      <c r="H1008" s="127">
        <v>430000</v>
      </c>
      <c r="K1008" s="152"/>
    </row>
    <row r="1009" spans="1:11" s="1" customFormat="1" x14ac:dyDescent="0.25">
      <c r="A1009" s="102">
        <v>147</v>
      </c>
      <c r="B1009" s="45" t="s">
        <v>3923</v>
      </c>
      <c r="C1009" s="46" t="s">
        <v>3800</v>
      </c>
      <c r="D1009" s="153" t="s">
        <v>3957</v>
      </c>
      <c r="E1009" s="127">
        <v>430000</v>
      </c>
      <c r="F1009" s="61"/>
      <c r="H1009" s="127">
        <v>430000</v>
      </c>
      <c r="K1009" s="152"/>
    </row>
    <row r="1010" spans="1:11" s="1" customFormat="1" x14ac:dyDescent="0.25">
      <c r="A1010" s="102">
        <v>148</v>
      </c>
      <c r="B1010" s="45" t="s">
        <v>3924</v>
      </c>
      <c r="C1010" s="46" t="s">
        <v>3801</v>
      </c>
      <c r="D1010" s="153" t="s">
        <v>3957</v>
      </c>
      <c r="E1010" s="127">
        <v>430000</v>
      </c>
      <c r="F1010" s="61"/>
      <c r="H1010" s="127">
        <v>430000</v>
      </c>
      <c r="K1010" s="152"/>
    </row>
    <row r="1011" spans="1:11" s="1" customFormat="1" x14ac:dyDescent="0.25">
      <c r="A1011" s="102">
        <v>149</v>
      </c>
      <c r="B1011" s="45" t="s">
        <v>3925</v>
      </c>
      <c r="C1011" s="46" t="s">
        <v>3802</v>
      </c>
      <c r="D1011" s="153" t="s">
        <v>3957</v>
      </c>
      <c r="E1011" s="127">
        <v>430000</v>
      </c>
      <c r="F1011" s="61"/>
      <c r="H1011" s="127">
        <v>430000</v>
      </c>
      <c r="K1011" s="152"/>
    </row>
    <row r="1012" spans="1:11" s="1" customFormat="1" x14ac:dyDescent="0.25">
      <c r="A1012" s="102">
        <v>150</v>
      </c>
      <c r="B1012" s="45" t="s">
        <v>3926</v>
      </c>
      <c r="C1012" s="46" t="s">
        <v>3803</v>
      </c>
      <c r="D1012" s="153" t="s">
        <v>790</v>
      </c>
      <c r="E1012" s="127">
        <v>150000</v>
      </c>
      <c r="F1012" s="61"/>
      <c r="H1012" s="127">
        <v>150000</v>
      </c>
      <c r="K1012" s="152"/>
    </row>
    <row r="1013" spans="1:11" s="1" customFormat="1" x14ac:dyDescent="0.25">
      <c r="A1013" s="102">
        <v>151</v>
      </c>
      <c r="B1013" s="45" t="s">
        <v>3927</v>
      </c>
      <c r="C1013" s="46" t="s">
        <v>3804</v>
      </c>
      <c r="D1013" s="153" t="s">
        <v>3957</v>
      </c>
      <c r="E1013" s="127">
        <v>430000</v>
      </c>
      <c r="F1013" s="61"/>
      <c r="H1013" s="127">
        <v>430000</v>
      </c>
      <c r="K1013" s="152"/>
    </row>
    <row r="1014" spans="1:11" s="1" customFormat="1" x14ac:dyDescent="0.25">
      <c r="A1014" s="102">
        <v>152</v>
      </c>
      <c r="B1014" s="45" t="s">
        <v>3928</v>
      </c>
      <c r="C1014" s="46" t="s">
        <v>3742</v>
      </c>
      <c r="D1014" s="153" t="s">
        <v>790</v>
      </c>
      <c r="E1014" s="127">
        <v>150000</v>
      </c>
      <c r="F1014" s="61"/>
      <c r="H1014" s="127">
        <v>150000</v>
      </c>
      <c r="K1014" s="152"/>
    </row>
    <row r="1015" spans="1:11" s="1" customFormat="1" x14ac:dyDescent="0.25">
      <c r="A1015" s="102">
        <v>153</v>
      </c>
      <c r="B1015" s="45" t="s">
        <v>3929</v>
      </c>
      <c r="C1015" s="46" t="s">
        <v>3743</v>
      </c>
      <c r="D1015" s="153" t="s">
        <v>1958</v>
      </c>
      <c r="E1015" s="127">
        <v>70000</v>
      </c>
      <c r="F1015" s="61"/>
      <c r="I1015" s="127">
        <v>70000</v>
      </c>
      <c r="K1015" s="152"/>
    </row>
    <row r="1016" spans="1:11" s="1" customFormat="1" x14ac:dyDescent="0.25">
      <c r="A1016" s="102">
        <v>154</v>
      </c>
      <c r="B1016" s="45" t="s">
        <v>3930</v>
      </c>
      <c r="C1016" s="46" t="s">
        <v>3744</v>
      </c>
      <c r="D1016" s="153" t="s">
        <v>1958</v>
      </c>
      <c r="E1016" s="127">
        <v>70000</v>
      </c>
      <c r="F1016" s="61"/>
      <c r="I1016" s="127">
        <v>70000</v>
      </c>
      <c r="K1016" s="152"/>
    </row>
    <row r="1017" spans="1:11" s="1" customFormat="1" x14ac:dyDescent="0.25">
      <c r="A1017" s="102">
        <v>155</v>
      </c>
      <c r="B1017" s="45" t="s">
        <v>3931</v>
      </c>
      <c r="C1017" s="46" t="s">
        <v>3745</v>
      </c>
      <c r="D1017" s="153" t="s">
        <v>1958</v>
      </c>
      <c r="E1017" s="127">
        <v>70000</v>
      </c>
      <c r="F1017" s="61"/>
      <c r="I1017" s="127">
        <v>70000</v>
      </c>
      <c r="K1017" s="152"/>
    </row>
    <row r="1018" spans="1:11" s="1" customFormat="1" x14ac:dyDescent="0.25">
      <c r="A1018" s="102">
        <v>156</v>
      </c>
      <c r="B1018" s="45" t="s">
        <v>3932</v>
      </c>
      <c r="C1018" s="46" t="s">
        <v>3745</v>
      </c>
      <c r="D1018" s="153" t="s">
        <v>3957</v>
      </c>
      <c r="E1018" s="127">
        <v>430000</v>
      </c>
      <c r="F1018" s="61"/>
      <c r="I1018" s="127">
        <v>430000</v>
      </c>
      <c r="K1018" s="152"/>
    </row>
    <row r="1019" spans="1:11" s="1" customFormat="1" x14ac:dyDescent="0.25">
      <c r="A1019" s="102">
        <v>157</v>
      </c>
      <c r="B1019" s="45" t="s">
        <v>3933</v>
      </c>
      <c r="C1019" s="46" t="s">
        <v>3744</v>
      </c>
      <c r="D1019" s="153" t="s">
        <v>3957</v>
      </c>
      <c r="E1019" s="127">
        <v>430000</v>
      </c>
      <c r="F1019" s="61"/>
      <c r="I1019" s="127">
        <v>430000</v>
      </c>
      <c r="K1019" s="152"/>
    </row>
    <row r="1020" spans="1:11" s="1" customFormat="1" x14ac:dyDescent="0.25">
      <c r="A1020" s="102">
        <v>158</v>
      </c>
      <c r="B1020" s="45" t="s">
        <v>3934</v>
      </c>
      <c r="C1020" s="46" t="s">
        <v>3743</v>
      </c>
      <c r="D1020" s="153" t="s">
        <v>3957</v>
      </c>
      <c r="E1020" s="127">
        <v>430000</v>
      </c>
      <c r="F1020" s="61"/>
      <c r="I1020" s="127">
        <v>430000</v>
      </c>
      <c r="K1020" s="152"/>
    </row>
    <row r="1021" spans="1:11" s="1" customFormat="1" x14ac:dyDescent="0.25">
      <c r="A1021" s="102">
        <v>159</v>
      </c>
      <c r="B1021" s="45" t="s">
        <v>3935</v>
      </c>
      <c r="C1021" s="46" t="s">
        <v>3746</v>
      </c>
      <c r="D1021" s="153" t="s">
        <v>790</v>
      </c>
      <c r="E1021" s="127">
        <v>150000</v>
      </c>
      <c r="F1021" s="61"/>
      <c r="I1021" s="127">
        <v>150000</v>
      </c>
      <c r="K1021" s="152"/>
    </row>
    <row r="1022" spans="1:11" s="1" customFormat="1" x14ac:dyDescent="0.25">
      <c r="A1022" s="102">
        <v>160</v>
      </c>
      <c r="B1022" s="45" t="s">
        <v>3936</v>
      </c>
      <c r="C1022" s="46" t="s">
        <v>3747</v>
      </c>
      <c r="D1022" s="153" t="s">
        <v>790</v>
      </c>
      <c r="E1022" s="127">
        <v>150000</v>
      </c>
      <c r="F1022" s="61"/>
      <c r="I1022" s="127">
        <v>150000</v>
      </c>
      <c r="K1022" s="152"/>
    </row>
    <row r="1023" spans="1:11" s="1" customFormat="1" x14ac:dyDescent="0.25">
      <c r="A1023" s="102">
        <v>161</v>
      </c>
      <c r="B1023" s="45" t="s">
        <v>3937</v>
      </c>
      <c r="C1023" s="46" t="s">
        <v>3748</v>
      </c>
      <c r="D1023" s="153" t="s">
        <v>790</v>
      </c>
      <c r="E1023" s="127">
        <v>150000</v>
      </c>
      <c r="F1023" s="61"/>
      <c r="I1023" s="127">
        <v>150000</v>
      </c>
      <c r="K1023" s="152"/>
    </row>
    <row r="1024" spans="1:11" s="1" customFormat="1" x14ac:dyDescent="0.25">
      <c r="A1024" s="102">
        <v>162</v>
      </c>
      <c r="B1024" s="45" t="s">
        <v>3938</v>
      </c>
      <c r="C1024" s="46" t="s">
        <v>1201</v>
      </c>
      <c r="D1024" s="153" t="s">
        <v>790</v>
      </c>
      <c r="E1024" s="127">
        <v>150000</v>
      </c>
      <c r="F1024" s="61"/>
      <c r="I1024" s="127">
        <v>150000</v>
      </c>
      <c r="K1024" s="152"/>
    </row>
    <row r="1025" spans="1:11" s="1" customFormat="1" x14ac:dyDescent="0.25">
      <c r="A1025" s="102">
        <v>163</v>
      </c>
      <c r="B1025" s="45" t="s">
        <v>3939</v>
      </c>
      <c r="C1025" s="46" t="s">
        <v>3749</v>
      </c>
      <c r="D1025" s="153" t="s">
        <v>3957</v>
      </c>
      <c r="E1025" s="127">
        <v>430000</v>
      </c>
      <c r="F1025" s="61"/>
      <c r="I1025" s="127">
        <v>430000</v>
      </c>
      <c r="K1025" s="152"/>
    </row>
    <row r="1026" spans="1:11" s="1" customFormat="1" x14ac:dyDescent="0.25">
      <c r="A1026" s="102">
        <v>164</v>
      </c>
      <c r="B1026" s="45" t="s">
        <v>3940</v>
      </c>
      <c r="C1026" s="46" t="s">
        <v>3805</v>
      </c>
      <c r="D1026" s="153" t="s">
        <v>790</v>
      </c>
      <c r="E1026" s="127">
        <v>150000</v>
      </c>
      <c r="F1026" s="61"/>
      <c r="H1026" s="127">
        <v>150000</v>
      </c>
      <c r="I1026" s="13">
        <f>SUM(I882:I1025)</f>
        <v>27110000</v>
      </c>
      <c r="K1026" s="152"/>
    </row>
    <row r="1027" spans="1:11" s="1" customFormat="1" x14ac:dyDescent="0.25">
      <c r="A1027" s="102">
        <v>165</v>
      </c>
      <c r="B1027" s="45" t="s">
        <v>3941</v>
      </c>
      <c r="C1027" s="46" t="s">
        <v>3806</v>
      </c>
      <c r="D1027" s="153" t="s">
        <v>790</v>
      </c>
      <c r="E1027" s="127">
        <v>150000</v>
      </c>
      <c r="F1027" s="61"/>
      <c r="H1027" s="127">
        <v>150000</v>
      </c>
      <c r="K1027" s="152"/>
    </row>
    <row r="1028" spans="1:11" s="1" customFormat="1" x14ac:dyDescent="0.25">
      <c r="A1028" s="102">
        <v>166</v>
      </c>
      <c r="B1028" s="45" t="s">
        <v>3942</v>
      </c>
      <c r="C1028" s="46" t="s">
        <v>3807</v>
      </c>
      <c r="D1028" s="153" t="s">
        <v>3957</v>
      </c>
      <c r="E1028" s="127">
        <v>430000</v>
      </c>
      <c r="F1028" s="61"/>
      <c r="H1028" s="127">
        <v>430000</v>
      </c>
      <c r="K1028" s="152"/>
    </row>
    <row r="1029" spans="1:11" s="1" customFormat="1" x14ac:dyDescent="0.25">
      <c r="A1029" s="102">
        <v>167</v>
      </c>
      <c r="B1029" s="45" t="s">
        <v>3943</v>
      </c>
      <c r="C1029" s="46" t="s">
        <v>3808</v>
      </c>
      <c r="D1029" s="153" t="s">
        <v>3957</v>
      </c>
      <c r="E1029" s="127">
        <v>430000</v>
      </c>
      <c r="F1029" s="61"/>
      <c r="H1029" s="127">
        <v>430000</v>
      </c>
      <c r="K1029" s="152"/>
    </row>
    <row r="1030" spans="1:11" s="1" customFormat="1" x14ac:dyDescent="0.25">
      <c r="A1030" s="102">
        <v>168</v>
      </c>
      <c r="B1030" s="45" t="s">
        <v>3944</v>
      </c>
      <c r="C1030" s="46" t="s">
        <v>3809</v>
      </c>
      <c r="D1030" s="153" t="s">
        <v>790</v>
      </c>
      <c r="E1030" s="127">
        <v>150000</v>
      </c>
      <c r="F1030" s="61"/>
      <c r="H1030" s="127">
        <v>150000</v>
      </c>
      <c r="K1030" s="152"/>
    </row>
    <row r="1031" spans="1:11" s="1" customFormat="1" x14ac:dyDescent="0.25">
      <c r="A1031" s="102">
        <v>169</v>
      </c>
      <c r="B1031" s="45" t="s">
        <v>3945</v>
      </c>
      <c r="C1031" s="46" t="s">
        <v>3810</v>
      </c>
      <c r="D1031" s="153" t="s">
        <v>790</v>
      </c>
      <c r="E1031" s="127">
        <v>150000</v>
      </c>
      <c r="F1031" s="61"/>
      <c r="H1031" s="127">
        <v>150000</v>
      </c>
      <c r="K1031" s="152"/>
    </row>
    <row r="1032" spans="1:11" s="1" customFormat="1" x14ac:dyDescent="0.25">
      <c r="A1032" s="102">
        <v>170</v>
      </c>
      <c r="B1032" s="45" t="s">
        <v>3946</v>
      </c>
      <c r="C1032" s="46" t="s">
        <v>3811</v>
      </c>
      <c r="D1032" s="153" t="s">
        <v>790</v>
      </c>
      <c r="E1032" s="127">
        <v>150000</v>
      </c>
      <c r="F1032" s="61"/>
      <c r="H1032" s="127">
        <v>150000</v>
      </c>
      <c r="K1032" s="152"/>
    </row>
    <row r="1033" spans="1:11" s="1" customFormat="1" x14ac:dyDescent="0.25">
      <c r="A1033" s="102">
        <v>171</v>
      </c>
      <c r="B1033" s="45" t="s">
        <v>3947</v>
      </c>
      <c r="C1033" s="46" t="s">
        <v>3750</v>
      </c>
      <c r="D1033" s="153" t="s">
        <v>790</v>
      </c>
      <c r="E1033" s="127">
        <v>150000</v>
      </c>
      <c r="F1033" s="61"/>
      <c r="H1033" s="127">
        <v>150000</v>
      </c>
      <c r="K1033" s="152"/>
    </row>
    <row r="1034" spans="1:11" s="1" customFormat="1" x14ac:dyDescent="0.25">
      <c r="A1034" s="102">
        <v>172</v>
      </c>
      <c r="B1034" s="45" t="s">
        <v>3948</v>
      </c>
      <c r="C1034" s="46" t="s">
        <v>3812</v>
      </c>
      <c r="D1034" s="153" t="s">
        <v>790</v>
      </c>
      <c r="E1034" s="127">
        <v>150000</v>
      </c>
      <c r="F1034" s="61"/>
      <c r="H1034" s="127">
        <v>150000</v>
      </c>
      <c r="K1034" s="152"/>
    </row>
    <row r="1035" spans="1:11" s="1" customFormat="1" x14ac:dyDescent="0.25">
      <c r="A1035" s="102">
        <v>173</v>
      </c>
      <c r="B1035" s="45" t="s">
        <v>3949</v>
      </c>
      <c r="C1035" s="46" t="s">
        <v>3813</v>
      </c>
      <c r="D1035" s="153" t="s">
        <v>790</v>
      </c>
      <c r="E1035" s="127">
        <v>150000</v>
      </c>
      <c r="F1035" s="61"/>
      <c r="H1035" s="127">
        <v>150000</v>
      </c>
      <c r="K1035" s="152"/>
    </row>
    <row r="1036" spans="1:11" s="1" customFormat="1" x14ac:dyDescent="0.25">
      <c r="A1036" s="102">
        <v>174</v>
      </c>
      <c r="B1036" s="45" t="s">
        <v>3950</v>
      </c>
      <c r="C1036" s="46" t="s">
        <v>3814</v>
      </c>
      <c r="D1036" s="153" t="s">
        <v>790</v>
      </c>
      <c r="E1036" s="127">
        <v>150000</v>
      </c>
      <c r="F1036" s="61"/>
      <c r="H1036" s="127">
        <v>150000</v>
      </c>
      <c r="K1036" s="152"/>
    </row>
    <row r="1037" spans="1:11" s="1" customFormat="1" x14ac:dyDescent="0.25">
      <c r="A1037" s="102">
        <v>175</v>
      </c>
      <c r="B1037" s="45" t="s">
        <v>3951</v>
      </c>
      <c r="C1037" s="46" t="s">
        <v>452</v>
      </c>
      <c r="D1037" s="153" t="s">
        <v>790</v>
      </c>
      <c r="E1037" s="127">
        <v>150000</v>
      </c>
      <c r="F1037" s="61"/>
      <c r="H1037" s="127">
        <v>150000</v>
      </c>
      <c r="K1037" s="152"/>
    </row>
    <row r="1038" spans="1:11" s="1" customFormat="1" x14ac:dyDescent="0.25">
      <c r="A1038" s="102">
        <v>176</v>
      </c>
      <c r="B1038" s="45" t="s">
        <v>3952</v>
      </c>
      <c r="C1038" s="46" t="s">
        <v>3751</v>
      </c>
      <c r="D1038" s="153" t="s">
        <v>790</v>
      </c>
      <c r="E1038" s="127">
        <v>150000</v>
      </c>
      <c r="F1038" s="61"/>
      <c r="H1038" s="127">
        <v>150000</v>
      </c>
      <c r="K1038" s="152"/>
    </row>
    <row r="1039" spans="1:11" s="1" customFormat="1" x14ac:dyDescent="0.25">
      <c r="A1039" s="102">
        <v>177</v>
      </c>
      <c r="B1039" s="45" t="s">
        <v>3953</v>
      </c>
      <c r="C1039" s="46" t="s">
        <v>3815</v>
      </c>
      <c r="D1039" s="153" t="s">
        <v>790</v>
      </c>
      <c r="E1039" s="127">
        <v>150000</v>
      </c>
      <c r="F1039" s="61"/>
      <c r="H1039" s="127">
        <v>150000</v>
      </c>
      <c r="K1039" s="152"/>
    </row>
    <row r="1040" spans="1:11" s="1" customFormat="1" x14ac:dyDescent="0.25">
      <c r="A1040" s="102">
        <v>178</v>
      </c>
      <c r="B1040" s="45" t="s">
        <v>3954</v>
      </c>
      <c r="C1040" s="46" t="s">
        <v>3816</v>
      </c>
      <c r="D1040" s="153" t="s">
        <v>790</v>
      </c>
      <c r="E1040" s="127">
        <v>150000</v>
      </c>
      <c r="F1040" s="61"/>
      <c r="H1040" s="127">
        <v>150000</v>
      </c>
      <c r="K1040" s="152"/>
    </row>
    <row r="1041" spans="1:11" s="1" customFormat="1" x14ac:dyDescent="0.25">
      <c r="A1041" s="102">
        <v>179</v>
      </c>
      <c r="B1041" s="45" t="s">
        <v>3955</v>
      </c>
      <c r="C1041" s="46" t="s">
        <v>3817</v>
      </c>
      <c r="D1041" s="153" t="s">
        <v>3957</v>
      </c>
      <c r="E1041" s="127">
        <v>430000</v>
      </c>
      <c r="F1041" s="61"/>
      <c r="H1041" s="127">
        <v>430000</v>
      </c>
      <c r="K1041" s="152"/>
    </row>
    <row r="1042" spans="1:11" s="1" customFormat="1" x14ac:dyDescent="0.25">
      <c r="A1042" s="102">
        <v>180</v>
      </c>
      <c r="B1042" s="45" t="s">
        <v>3956</v>
      </c>
      <c r="C1042" s="46" t="s">
        <v>3817</v>
      </c>
      <c r="D1042" s="153" t="s">
        <v>1958</v>
      </c>
      <c r="E1042" s="127">
        <v>70000</v>
      </c>
      <c r="F1042" s="61"/>
      <c r="H1042" s="127">
        <v>70000</v>
      </c>
      <c r="K1042" s="152"/>
    </row>
    <row r="1043" spans="1:11" s="1" customFormat="1" x14ac:dyDescent="0.25">
      <c r="A1043" s="102">
        <v>181</v>
      </c>
      <c r="B1043" s="45" t="s">
        <v>3963</v>
      </c>
      <c r="C1043" s="46" t="s">
        <v>3965</v>
      </c>
      <c r="D1043" s="153" t="s">
        <v>790</v>
      </c>
      <c r="E1043" s="127">
        <v>150000</v>
      </c>
      <c r="F1043" s="61"/>
      <c r="H1043" s="127">
        <v>150000</v>
      </c>
      <c r="K1043" s="152"/>
    </row>
    <row r="1044" spans="1:11" s="1" customFormat="1" x14ac:dyDescent="0.25">
      <c r="A1044" s="102">
        <v>182</v>
      </c>
      <c r="B1044" s="45" t="s">
        <v>3964</v>
      </c>
      <c r="C1044" s="46" t="s">
        <v>3966</v>
      </c>
      <c r="D1044" s="153" t="s">
        <v>790</v>
      </c>
      <c r="E1044" s="127">
        <v>150000</v>
      </c>
      <c r="F1044" s="61"/>
      <c r="H1044" s="127">
        <v>150000</v>
      </c>
      <c r="K1044" s="152"/>
    </row>
    <row r="1045" spans="1:11" s="1" customFormat="1" x14ac:dyDescent="0.25">
      <c r="A1045" s="213" t="s">
        <v>2317</v>
      </c>
      <c r="B1045" s="214"/>
      <c r="C1045" s="214"/>
      <c r="D1045" s="215"/>
      <c r="E1045" s="116">
        <f>SUM(E863:E1044)</f>
        <v>55410000</v>
      </c>
      <c r="F1045" s="117"/>
      <c r="H1045" s="13">
        <f>SUM(H863:H1044)</f>
        <v>28300000</v>
      </c>
      <c r="K1045" s="152"/>
    </row>
    <row r="1046" spans="1:11" s="1" customFormat="1" ht="15.75" x14ac:dyDescent="0.25">
      <c r="A1046" s="204" t="s">
        <v>3971</v>
      </c>
      <c r="B1046" s="205"/>
      <c r="C1046" s="205"/>
      <c r="D1046" s="205"/>
      <c r="E1046" s="205"/>
      <c r="F1046" s="206"/>
      <c r="K1046" s="152"/>
    </row>
    <row r="1047" spans="1:11" s="1" customFormat="1" x14ac:dyDescent="0.25">
      <c r="A1047" s="207" t="s">
        <v>3972</v>
      </c>
      <c r="B1047" s="207"/>
      <c r="C1047" s="207"/>
      <c r="D1047" s="207"/>
      <c r="E1047" s="207"/>
      <c r="F1047" s="207"/>
      <c r="K1047" s="152"/>
    </row>
    <row r="1048" spans="1:11" s="1" customFormat="1" x14ac:dyDescent="0.25">
      <c r="A1048" s="208" t="s">
        <v>133</v>
      </c>
      <c r="B1048" s="208"/>
      <c r="C1048" s="150" t="s">
        <v>134</v>
      </c>
      <c r="D1048" s="150" t="s">
        <v>135</v>
      </c>
      <c r="E1048" s="209" t="s">
        <v>232</v>
      </c>
      <c r="F1048" s="209"/>
      <c r="K1048" s="152"/>
    </row>
    <row r="1049" spans="1:11" s="1" customFormat="1" x14ac:dyDescent="0.25">
      <c r="A1049" s="150"/>
      <c r="B1049" s="150"/>
      <c r="C1049" s="150"/>
      <c r="D1049" s="150"/>
      <c r="E1049" s="151"/>
      <c r="F1049" s="151"/>
      <c r="K1049" s="152"/>
    </row>
    <row r="1050" spans="1:11" s="1" customFormat="1" x14ac:dyDescent="0.25">
      <c r="A1050" s="150"/>
      <c r="B1050" s="150"/>
      <c r="C1050" s="150"/>
      <c r="D1050" s="150"/>
      <c r="E1050" s="151"/>
      <c r="F1050" s="151"/>
      <c r="K1050" s="152"/>
    </row>
    <row r="1051" spans="1:11" s="1" customFormat="1" x14ac:dyDescent="0.25">
      <c r="A1051" s="133"/>
      <c r="B1051" s="133"/>
      <c r="C1051" s="134"/>
      <c r="D1051" s="133"/>
      <c r="E1051" s="135"/>
      <c r="F1051" s="133"/>
      <c r="K1051" s="152"/>
    </row>
    <row r="1052" spans="1:11" s="1" customFormat="1" x14ac:dyDescent="0.25">
      <c r="A1052" s="150"/>
      <c r="B1052" s="150"/>
      <c r="C1052" s="150"/>
      <c r="D1052" s="150"/>
      <c r="E1052" s="151"/>
      <c r="F1052" s="151"/>
      <c r="K1052" s="152"/>
    </row>
    <row r="1053" spans="1:11" s="1" customFormat="1" x14ac:dyDescent="0.25">
      <c r="A1053" s="63"/>
      <c r="B1053" s="63"/>
      <c r="C1053" s="150" t="s">
        <v>2081</v>
      </c>
      <c r="D1053" s="150" t="s">
        <v>137</v>
      </c>
      <c r="E1053" s="209" t="s">
        <v>233</v>
      </c>
      <c r="F1053" s="209"/>
      <c r="K1053" s="152"/>
    </row>
    <row r="1054" spans="1:11" s="1" customFormat="1" x14ac:dyDescent="0.25">
      <c r="A1054" s="63"/>
      <c r="B1054" s="63"/>
      <c r="C1054" s="63"/>
      <c r="D1054" s="63"/>
      <c r="E1054" s="119"/>
      <c r="F1054" s="120"/>
      <c r="K1054" s="152"/>
    </row>
    <row r="1055" spans="1:11" s="1" customFormat="1" ht="15.75" x14ac:dyDescent="0.25">
      <c r="A1055" s="124"/>
      <c r="B1055" s="210" t="s">
        <v>139</v>
      </c>
      <c r="C1055" s="210"/>
      <c r="D1055" s="62"/>
      <c r="E1055" s="121"/>
      <c r="F1055" s="62"/>
      <c r="K1055" s="152"/>
    </row>
    <row r="1056" spans="1:11" s="1" customFormat="1" ht="15.75" x14ac:dyDescent="0.25">
      <c r="A1056" s="124" t="s">
        <v>3959</v>
      </c>
      <c r="B1056" s="147"/>
      <c r="C1056" s="147"/>
      <c r="D1056" s="62"/>
      <c r="E1056" s="121"/>
      <c r="F1056" s="62"/>
      <c r="K1056" s="152"/>
    </row>
    <row r="1057" spans="1:11" s="1" customFormat="1" ht="15.75" x14ac:dyDescent="0.25">
      <c r="A1057" s="147" t="s">
        <v>3967</v>
      </c>
      <c r="B1057" s="147"/>
      <c r="C1057" s="147"/>
      <c r="D1057" s="24"/>
      <c r="E1057" s="149"/>
      <c r="F1057" s="148"/>
      <c r="H1057" s="1">
        <v>640</v>
      </c>
      <c r="K1057" s="152"/>
    </row>
    <row r="1058" spans="1:11" s="1" customFormat="1" ht="15.75" x14ac:dyDescent="0.25">
      <c r="A1058" s="147" t="s">
        <v>3960</v>
      </c>
      <c r="B1058" s="147"/>
      <c r="C1058" s="147"/>
      <c r="D1058" s="24"/>
      <c r="E1058" s="149"/>
      <c r="F1058" s="148"/>
      <c r="H1058" s="1">
        <v>10950</v>
      </c>
      <c r="K1058" s="152"/>
    </row>
    <row r="1059" spans="1:11" s="1" customFormat="1" ht="16.5" customHeight="1" x14ac:dyDescent="0.25">
      <c r="A1059" s="210" t="s">
        <v>3958</v>
      </c>
      <c r="B1059" s="210"/>
      <c r="C1059" s="210"/>
      <c r="D1059" s="211"/>
      <c r="E1059" s="211"/>
      <c r="F1059" s="211"/>
      <c r="H1059" s="1">
        <v>690</v>
      </c>
      <c r="K1059" s="152"/>
    </row>
    <row r="1060" spans="1:11" s="1" customFormat="1" ht="15.75" x14ac:dyDescent="0.25">
      <c r="A1060" s="147" t="s">
        <v>3962</v>
      </c>
      <c r="B1060" s="147"/>
      <c r="C1060" s="147"/>
      <c r="D1060" s="148"/>
      <c r="E1060" s="149"/>
      <c r="F1060" s="148"/>
      <c r="H1060" s="1">
        <v>1190</v>
      </c>
      <c r="K1060" s="152"/>
    </row>
    <row r="1061" spans="1:11" s="1" customFormat="1" ht="15.75" x14ac:dyDescent="0.25">
      <c r="A1061" s="124" t="s">
        <v>3675</v>
      </c>
      <c r="B1061" s="124"/>
      <c r="C1061" s="124"/>
      <c r="D1061" s="124"/>
      <c r="E1061" s="124"/>
      <c r="F1061" s="124"/>
      <c r="H1061" s="1">
        <v>38400</v>
      </c>
      <c r="K1061" s="152"/>
    </row>
    <row r="1062" spans="1:11" s="1" customFormat="1" ht="15.75" x14ac:dyDescent="0.25">
      <c r="A1062" s="124"/>
      <c r="B1062" s="124"/>
      <c r="C1062" s="124"/>
      <c r="D1062" s="124"/>
      <c r="E1062" s="124"/>
      <c r="F1062" s="124"/>
      <c r="H1062" s="1">
        <v>3240</v>
      </c>
      <c r="K1062" s="152"/>
    </row>
    <row r="1063" spans="1:11" s="1" customFormat="1" ht="15.75" x14ac:dyDescent="0.25">
      <c r="A1063" s="124"/>
      <c r="B1063" s="124"/>
      <c r="C1063" s="124"/>
      <c r="D1063" s="124"/>
      <c r="E1063" s="124"/>
      <c r="F1063" s="124"/>
      <c r="H1063" s="1">
        <f>SUM(H1057:H1062)</f>
        <v>55110</v>
      </c>
      <c r="K1063" s="152"/>
    </row>
    <row r="1064" spans="1:11" s="1" customFormat="1" ht="15.75" x14ac:dyDescent="0.25">
      <c r="A1064" s="124"/>
      <c r="B1064" s="124"/>
      <c r="C1064" s="124"/>
      <c r="D1064" s="124"/>
      <c r="E1064" s="124"/>
      <c r="F1064" s="124"/>
      <c r="K1064" s="152"/>
    </row>
    <row r="1065" spans="1:11" s="1" customFormat="1" ht="15.75" x14ac:dyDescent="0.25">
      <c r="A1065" s="124"/>
      <c r="B1065" s="124"/>
      <c r="C1065" s="124"/>
      <c r="D1065" s="124"/>
      <c r="E1065" s="124"/>
      <c r="F1065" s="124"/>
      <c r="K1065" s="152"/>
    </row>
    <row r="1066" spans="1:11" s="1" customFormat="1" ht="15.75" x14ac:dyDescent="0.25">
      <c r="A1066" s="124"/>
      <c r="B1066" s="124"/>
      <c r="C1066" s="124"/>
      <c r="D1066" s="124"/>
      <c r="E1066" s="124"/>
      <c r="F1066" s="124"/>
      <c r="K1066" s="152"/>
    </row>
    <row r="1067" spans="1:11" s="1" customFormat="1" ht="15.75" x14ac:dyDescent="0.25">
      <c r="A1067" s="124"/>
      <c r="B1067" s="124"/>
      <c r="C1067" s="124"/>
      <c r="D1067" s="124"/>
      <c r="E1067" s="124"/>
      <c r="F1067" s="124"/>
      <c r="K1067" s="152"/>
    </row>
    <row r="1068" spans="1:11" s="1" customFormat="1" ht="15.75" x14ac:dyDescent="0.25">
      <c r="A1068" s="124"/>
      <c r="B1068" s="124"/>
      <c r="C1068" s="124"/>
      <c r="D1068" s="124"/>
      <c r="E1068" s="124"/>
      <c r="F1068" s="124"/>
      <c r="K1068" s="152"/>
    </row>
    <row r="1069" spans="1:11" s="1" customFormat="1" ht="15.75" x14ac:dyDescent="0.25">
      <c r="A1069" s="124"/>
      <c r="B1069" s="124"/>
      <c r="C1069" s="124"/>
      <c r="D1069" s="124"/>
      <c r="E1069" s="124"/>
      <c r="F1069" s="124"/>
      <c r="K1069" s="152"/>
    </row>
    <row r="1070" spans="1:11" s="1" customFormat="1" ht="15.75" x14ac:dyDescent="0.25">
      <c r="A1070" s="124"/>
      <c r="B1070" s="124"/>
      <c r="C1070" s="124"/>
      <c r="D1070" s="124"/>
      <c r="E1070" s="124"/>
      <c r="F1070" s="124"/>
      <c r="K1070" s="152"/>
    </row>
    <row r="1071" spans="1:11" s="1" customFormat="1" ht="15.75" x14ac:dyDescent="0.25">
      <c r="A1071" s="124"/>
      <c r="B1071" s="124"/>
      <c r="C1071" s="124"/>
      <c r="D1071" s="124"/>
      <c r="E1071" s="124"/>
      <c r="F1071" s="124"/>
      <c r="K1071" s="152"/>
    </row>
    <row r="1072" spans="1:11" s="1" customFormat="1" ht="15.75" x14ac:dyDescent="0.25">
      <c r="A1072" s="124"/>
      <c r="B1072" s="124"/>
      <c r="C1072" s="124"/>
      <c r="D1072" s="124"/>
      <c r="E1072" s="124"/>
      <c r="F1072" s="124"/>
      <c r="K1072" s="152"/>
    </row>
    <row r="1073" spans="1:11" s="1" customFormat="1" ht="15.75" x14ac:dyDescent="0.25">
      <c r="A1073" s="124"/>
      <c r="B1073" s="124"/>
      <c r="C1073" s="124"/>
      <c r="D1073" s="124"/>
      <c r="E1073" s="124"/>
      <c r="F1073" s="124"/>
      <c r="K1073" s="152"/>
    </row>
    <row r="1074" spans="1:11" s="1" customFormat="1" ht="15.75" x14ac:dyDescent="0.25">
      <c r="A1074" s="124"/>
      <c r="B1074" s="124"/>
      <c r="C1074" s="124"/>
      <c r="D1074" s="124"/>
      <c r="E1074" s="124"/>
      <c r="F1074" s="124"/>
      <c r="K1074" s="152"/>
    </row>
    <row r="1075" spans="1:11" s="1" customFormat="1" x14ac:dyDescent="0.25">
      <c r="D1075" s="66"/>
      <c r="K1075" s="152"/>
    </row>
    <row r="1076" spans="1:11" s="1" customFormat="1" x14ac:dyDescent="0.25">
      <c r="D1076" s="66"/>
      <c r="K1076" s="152"/>
    </row>
    <row r="1077" spans="1:11" s="1" customFormat="1" x14ac:dyDescent="0.25">
      <c r="D1077" s="66"/>
      <c r="K1077" s="152"/>
    </row>
    <row r="1078" spans="1:11" s="1" customFormat="1" ht="18.75" x14ac:dyDescent="0.3">
      <c r="A1078" s="200" t="s">
        <v>0</v>
      </c>
      <c r="B1078" s="200"/>
      <c r="C1078" s="200"/>
      <c r="D1078" s="200"/>
      <c r="E1078" s="200"/>
      <c r="F1078" s="200"/>
      <c r="K1078" s="152"/>
    </row>
    <row r="1079" spans="1:11" s="1" customFormat="1" ht="18.75" x14ac:dyDescent="0.3">
      <c r="A1079" s="201" t="s">
        <v>1</v>
      </c>
      <c r="B1079" s="201"/>
      <c r="C1079" s="201"/>
      <c r="D1079" s="201"/>
      <c r="E1079" s="201"/>
      <c r="F1079" s="201"/>
      <c r="K1079" s="152"/>
    </row>
    <row r="1080" spans="1:11" s="1" customFormat="1" ht="22.5" x14ac:dyDescent="0.3">
      <c r="A1080" s="212" t="s">
        <v>2</v>
      </c>
      <c r="B1080" s="212"/>
      <c r="C1080" s="212"/>
      <c r="D1080" s="212"/>
      <c r="E1080" s="212"/>
      <c r="F1080" s="212"/>
      <c r="K1080" s="152"/>
    </row>
    <row r="1081" spans="1:11" s="1" customFormat="1" ht="28.5" x14ac:dyDescent="0.25">
      <c r="A1081" s="84" t="s">
        <v>3</v>
      </c>
      <c r="B1081" s="84" t="s">
        <v>4</v>
      </c>
      <c r="C1081" s="85" t="s">
        <v>5</v>
      </c>
      <c r="D1081" s="84" t="s">
        <v>6</v>
      </c>
      <c r="E1081" s="86" t="s">
        <v>7</v>
      </c>
      <c r="F1081" s="84" t="s">
        <v>8</v>
      </c>
      <c r="K1081" s="152"/>
    </row>
    <row r="1082" spans="1:11" s="1" customFormat="1" x14ac:dyDescent="0.25">
      <c r="A1082" s="102">
        <v>1</v>
      </c>
      <c r="B1082" s="45" t="s">
        <v>3247</v>
      </c>
      <c r="C1082" s="4" t="s">
        <v>580</v>
      </c>
      <c r="D1082" s="76" t="s">
        <v>13</v>
      </c>
      <c r="E1082" s="14">
        <v>180000</v>
      </c>
      <c r="F1082" s="61"/>
      <c r="I1082" s="14">
        <v>180000</v>
      </c>
      <c r="K1082" s="152"/>
    </row>
    <row r="1083" spans="1:11" s="1" customFormat="1" x14ac:dyDescent="0.25">
      <c r="A1083" s="102">
        <v>2</v>
      </c>
      <c r="B1083" s="45" t="s">
        <v>3424</v>
      </c>
      <c r="C1083" s="4" t="s">
        <v>449</v>
      </c>
      <c r="D1083" s="76" t="s">
        <v>13</v>
      </c>
      <c r="E1083" s="14">
        <v>180000</v>
      </c>
      <c r="F1083" s="61"/>
      <c r="I1083" s="14">
        <v>180000</v>
      </c>
      <c r="K1083" s="152"/>
    </row>
    <row r="1084" spans="1:11" s="1" customFormat="1" x14ac:dyDescent="0.25">
      <c r="A1084" s="102">
        <v>3</v>
      </c>
      <c r="B1084" s="45" t="s">
        <v>3425</v>
      </c>
      <c r="C1084" s="4" t="s">
        <v>3248</v>
      </c>
      <c r="D1084" s="76" t="s">
        <v>1305</v>
      </c>
      <c r="E1084" s="14">
        <v>230000</v>
      </c>
      <c r="F1084" s="61"/>
      <c r="I1084" s="14">
        <v>230000</v>
      </c>
      <c r="K1084" s="152"/>
    </row>
    <row r="1085" spans="1:11" s="1" customFormat="1" x14ac:dyDescent="0.25">
      <c r="A1085" s="102">
        <v>4</v>
      </c>
      <c r="B1085" s="45" t="s">
        <v>3426</v>
      </c>
      <c r="C1085" s="4" t="s">
        <v>3249</v>
      </c>
      <c r="D1085" s="76" t="s">
        <v>2723</v>
      </c>
      <c r="E1085" s="14">
        <v>210000</v>
      </c>
      <c r="F1085" s="61" t="s">
        <v>2961</v>
      </c>
      <c r="I1085" s="14">
        <v>210000</v>
      </c>
      <c r="K1085" s="152"/>
    </row>
    <row r="1086" spans="1:11" s="1" customFormat="1" x14ac:dyDescent="0.25">
      <c r="A1086" s="102">
        <v>5</v>
      </c>
      <c r="B1086" s="45" t="s">
        <v>3427</v>
      </c>
      <c r="C1086" s="4" t="s">
        <v>3249</v>
      </c>
      <c r="D1086" s="76" t="s">
        <v>3670</v>
      </c>
      <c r="E1086" s="14">
        <v>1290000</v>
      </c>
      <c r="F1086" s="61" t="s">
        <v>2961</v>
      </c>
      <c r="I1086" s="14">
        <v>1290000</v>
      </c>
      <c r="K1086" s="152"/>
    </row>
    <row r="1087" spans="1:11" s="1" customFormat="1" x14ac:dyDescent="0.25">
      <c r="A1087" s="102">
        <v>6</v>
      </c>
      <c r="B1087" s="45" t="s">
        <v>3428</v>
      </c>
      <c r="C1087" s="4" t="s">
        <v>3250</v>
      </c>
      <c r="D1087" s="76" t="s">
        <v>3670</v>
      </c>
      <c r="E1087" s="14">
        <v>430000</v>
      </c>
      <c r="F1087" s="61"/>
      <c r="I1087" s="14">
        <v>430000</v>
      </c>
      <c r="K1087" s="152"/>
    </row>
    <row r="1088" spans="1:11" s="1" customFormat="1" x14ac:dyDescent="0.25">
      <c r="A1088" s="102">
        <v>7</v>
      </c>
      <c r="B1088" s="45" t="s">
        <v>3429</v>
      </c>
      <c r="C1088" s="4" t="s">
        <v>3251</v>
      </c>
      <c r="D1088" s="76" t="s">
        <v>13</v>
      </c>
      <c r="E1088" s="14">
        <v>180000</v>
      </c>
      <c r="F1088" s="61"/>
      <c r="I1088" s="14">
        <v>180000</v>
      </c>
      <c r="K1088" s="152"/>
    </row>
    <row r="1089" spans="1:11" s="1" customFormat="1" x14ac:dyDescent="0.25">
      <c r="A1089" s="102">
        <v>8</v>
      </c>
      <c r="B1089" s="45" t="s">
        <v>3430</v>
      </c>
      <c r="C1089" s="4" t="s">
        <v>3252</v>
      </c>
      <c r="D1089" s="76" t="s">
        <v>2723</v>
      </c>
      <c r="E1089" s="14">
        <v>210000</v>
      </c>
      <c r="F1089" s="61" t="s">
        <v>2961</v>
      </c>
      <c r="I1089" s="14">
        <v>210000</v>
      </c>
      <c r="K1089" s="152"/>
    </row>
    <row r="1090" spans="1:11" s="1" customFormat="1" x14ac:dyDescent="0.25">
      <c r="A1090" s="102">
        <v>9</v>
      </c>
      <c r="B1090" s="45" t="s">
        <v>3431</v>
      </c>
      <c r="C1090" s="4" t="s">
        <v>3252</v>
      </c>
      <c r="D1090" s="76" t="s">
        <v>3670</v>
      </c>
      <c r="E1090" s="14">
        <v>1290000</v>
      </c>
      <c r="F1090" s="61" t="s">
        <v>2961</v>
      </c>
      <c r="I1090" s="14">
        <v>1290000</v>
      </c>
      <c r="K1090" s="152"/>
    </row>
    <row r="1091" spans="1:11" s="1" customFormat="1" x14ac:dyDescent="0.25">
      <c r="A1091" s="102">
        <v>10</v>
      </c>
      <c r="B1091" s="45" t="s">
        <v>3432</v>
      </c>
      <c r="C1091" s="4" t="s">
        <v>3253</v>
      </c>
      <c r="D1091" s="76" t="s">
        <v>3670</v>
      </c>
      <c r="E1091" s="14">
        <v>430000</v>
      </c>
      <c r="F1091" s="61"/>
      <c r="I1091" s="14">
        <v>430000</v>
      </c>
      <c r="K1091" s="152"/>
    </row>
    <row r="1092" spans="1:11" s="1" customFormat="1" x14ac:dyDescent="0.25">
      <c r="A1092" s="102">
        <v>11</v>
      </c>
      <c r="B1092" s="45" t="s">
        <v>3433</v>
      </c>
      <c r="C1092" s="4" t="s">
        <v>3254</v>
      </c>
      <c r="D1092" s="76" t="s">
        <v>13</v>
      </c>
      <c r="E1092" s="14">
        <v>180000</v>
      </c>
      <c r="F1092" s="61"/>
      <c r="I1092" s="14">
        <v>180000</v>
      </c>
      <c r="K1092" s="152"/>
    </row>
    <row r="1093" spans="1:11" s="1" customFormat="1" x14ac:dyDescent="0.25">
      <c r="A1093" s="102">
        <v>12</v>
      </c>
      <c r="B1093" s="45" t="s">
        <v>3434</v>
      </c>
      <c r="C1093" s="4" t="s">
        <v>3255</v>
      </c>
      <c r="D1093" s="76" t="s">
        <v>13</v>
      </c>
      <c r="E1093" s="14">
        <v>180000</v>
      </c>
      <c r="F1093" s="61"/>
      <c r="I1093" s="14">
        <v>180000</v>
      </c>
      <c r="K1093" s="152"/>
    </row>
    <row r="1094" spans="1:11" s="1" customFormat="1" x14ac:dyDescent="0.25">
      <c r="A1094" s="102">
        <v>13</v>
      </c>
      <c r="B1094" s="45" t="s">
        <v>3435</v>
      </c>
      <c r="C1094" s="4" t="s">
        <v>3256</v>
      </c>
      <c r="D1094" s="76" t="s">
        <v>3670</v>
      </c>
      <c r="E1094" s="14">
        <v>430000</v>
      </c>
      <c r="F1094" s="61"/>
      <c r="I1094" s="14">
        <v>430000</v>
      </c>
      <c r="K1094" s="152"/>
    </row>
    <row r="1095" spans="1:11" s="1" customFormat="1" x14ac:dyDescent="0.25">
      <c r="A1095" s="102">
        <v>14</v>
      </c>
      <c r="B1095" s="45" t="s">
        <v>3436</v>
      </c>
      <c r="C1095" s="4" t="s">
        <v>3667</v>
      </c>
      <c r="D1095" s="76" t="s">
        <v>3670</v>
      </c>
      <c r="E1095" s="14">
        <v>430000</v>
      </c>
      <c r="F1095" s="61"/>
      <c r="I1095" s="14">
        <v>430000</v>
      </c>
      <c r="K1095" s="152"/>
    </row>
    <row r="1096" spans="1:11" s="1" customFormat="1" x14ac:dyDescent="0.25">
      <c r="A1096" s="102">
        <v>15</v>
      </c>
      <c r="B1096" s="45" t="s">
        <v>3437</v>
      </c>
      <c r="C1096" s="4" t="s">
        <v>3257</v>
      </c>
      <c r="D1096" s="76" t="s">
        <v>3670</v>
      </c>
      <c r="E1096" s="14">
        <v>430000</v>
      </c>
      <c r="F1096" s="61"/>
      <c r="I1096" s="14">
        <v>430000</v>
      </c>
      <c r="K1096" s="152"/>
    </row>
    <row r="1097" spans="1:11" s="1" customFormat="1" x14ac:dyDescent="0.25">
      <c r="A1097" s="102">
        <v>16</v>
      </c>
      <c r="B1097" s="45" t="s">
        <v>3438</v>
      </c>
      <c r="C1097" s="4" t="s">
        <v>3258</v>
      </c>
      <c r="D1097" s="76" t="s">
        <v>3670</v>
      </c>
      <c r="E1097" s="14">
        <v>430000</v>
      </c>
      <c r="F1097" s="61"/>
      <c r="I1097" s="14">
        <v>430000</v>
      </c>
      <c r="K1097" s="152"/>
    </row>
    <row r="1098" spans="1:11" s="1" customFormat="1" x14ac:dyDescent="0.25">
      <c r="A1098" s="102">
        <v>17</v>
      </c>
      <c r="B1098" s="45" t="s">
        <v>3439</v>
      </c>
      <c r="C1098" s="4" t="s">
        <v>3668</v>
      </c>
      <c r="D1098" s="76" t="s">
        <v>13</v>
      </c>
      <c r="E1098" s="14">
        <v>180000</v>
      </c>
      <c r="F1098" s="61"/>
      <c r="I1098" s="14">
        <v>180000</v>
      </c>
      <c r="K1098" s="152"/>
    </row>
    <row r="1099" spans="1:11" s="1" customFormat="1" x14ac:dyDescent="0.25">
      <c r="A1099" s="102">
        <v>18</v>
      </c>
      <c r="B1099" s="45" t="s">
        <v>3440</v>
      </c>
      <c r="C1099" s="4" t="s">
        <v>3259</v>
      </c>
      <c r="D1099" s="76" t="s">
        <v>3670</v>
      </c>
      <c r="E1099" s="14">
        <v>430000</v>
      </c>
      <c r="F1099" s="61"/>
      <c r="I1099" s="14">
        <v>430000</v>
      </c>
      <c r="K1099" s="152"/>
    </row>
    <row r="1100" spans="1:11" s="1" customFormat="1" x14ac:dyDescent="0.25">
      <c r="A1100" s="102">
        <v>19</v>
      </c>
      <c r="B1100" s="45" t="s">
        <v>3441</v>
      </c>
      <c r="C1100" s="4" t="s">
        <v>3260</v>
      </c>
      <c r="D1100" s="76" t="s">
        <v>3670</v>
      </c>
      <c r="E1100" s="14">
        <v>430000</v>
      </c>
      <c r="F1100" s="61"/>
      <c r="I1100" s="14">
        <v>430000</v>
      </c>
      <c r="K1100" s="152"/>
    </row>
    <row r="1101" spans="1:11" s="1" customFormat="1" x14ac:dyDescent="0.25">
      <c r="A1101" s="102">
        <v>20</v>
      </c>
      <c r="B1101" s="45" t="s">
        <v>3442</v>
      </c>
      <c r="C1101" s="4" t="s">
        <v>3261</v>
      </c>
      <c r="D1101" s="76" t="s">
        <v>2723</v>
      </c>
      <c r="E1101" s="14">
        <v>70000</v>
      </c>
      <c r="F1101" s="61"/>
      <c r="I1101" s="14">
        <v>70000</v>
      </c>
      <c r="K1101" s="152"/>
    </row>
    <row r="1102" spans="1:11" s="1" customFormat="1" x14ac:dyDescent="0.25">
      <c r="A1102" s="102">
        <v>21</v>
      </c>
      <c r="B1102" s="45" t="s">
        <v>3443</v>
      </c>
      <c r="C1102" s="4" t="s">
        <v>3261</v>
      </c>
      <c r="D1102" s="76" t="s">
        <v>3670</v>
      </c>
      <c r="E1102" s="14">
        <v>430000</v>
      </c>
      <c r="F1102" s="61"/>
      <c r="I1102" s="14">
        <v>430000</v>
      </c>
      <c r="K1102" s="152"/>
    </row>
    <row r="1103" spans="1:11" s="1" customFormat="1" x14ac:dyDescent="0.25">
      <c r="A1103" s="102">
        <v>22</v>
      </c>
      <c r="B1103" s="45" t="s">
        <v>3444</v>
      </c>
      <c r="C1103" s="4" t="s">
        <v>3262</v>
      </c>
      <c r="D1103" s="76" t="s">
        <v>2723</v>
      </c>
      <c r="E1103" s="14">
        <v>70000</v>
      </c>
      <c r="F1103" s="61"/>
      <c r="I1103" s="14">
        <v>70000</v>
      </c>
      <c r="K1103" s="152"/>
    </row>
    <row r="1104" spans="1:11" s="1" customFormat="1" x14ac:dyDescent="0.25">
      <c r="A1104" s="102">
        <v>23</v>
      </c>
      <c r="B1104" s="45" t="s">
        <v>3445</v>
      </c>
      <c r="C1104" s="4" t="s">
        <v>3262</v>
      </c>
      <c r="D1104" s="76" t="s">
        <v>3670</v>
      </c>
      <c r="E1104" s="14">
        <v>430000</v>
      </c>
      <c r="F1104" s="61"/>
      <c r="I1104" s="14">
        <v>430000</v>
      </c>
      <c r="K1104" s="152"/>
    </row>
    <row r="1105" spans="1:11" s="1" customFormat="1" x14ac:dyDescent="0.25">
      <c r="A1105" s="102">
        <v>24</v>
      </c>
      <c r="B1105" s="45" t="s">
        <v>3446</v>
      </c>
      <c r="C1105" s="4" t="s">
        <v>3263</v>
      </c>
      <c r="D1105" s="76" t="s">
        <v>790</v>
      </c>
      <c r="E1105" s="14">
        <v>150000</v>
      </c>
      <c r="F1105" s="61"/>
      <c r="I1105" s="14">
        <v>150000</v>
      </c>
      <c r="K1105" s="152"/>
    </row>
    <row r="1106" spans="1:11" s="1" customFormat="1" x14ac:dyDescent="0.25">
      <c r="A1106" s="102">
        <v>25</v>
      </c>
      <c r="B1106" s="45" t="s">
        <v>3447</v>
      </c>
      <c r="C1106" s="4" t="s">
        <v>3264</v>
      </c>
      <c r="D1106" s="76" t="s">
        <v>13</v>
      </c>
      <c r="E1106" s="14">
        <v>180000</v>
      </c>
      <c r="F1106" s="61"/>
      <c r="I1106" s="14">
        <v>180000</v>
      </c>
      <c r="K1106" s="152"/>
    </row>
    <row r="1107" spans="1:11" s="1" customFormat="1" x14ac:dyDescent="0.25">
      <c r="A1107" s="102">
        <v>26</v>
      </c>
      <c r="B1107" s="45" t="s">
        <v>3448</v>
      </c>
      <c r="C1107" s="4" t="s">
        <v>150</v>
      </c>
      <c r="D1107" s="76" t="s">
        <v>2723</v>
      </c>
      <c r="E1107" s="14">
        <v>70000</v>
      </c>
      <c r="F1107" s="61"/>
      <c r="I1107" s="14">
        <v>70000</v>
      </c>
      <c r="K1107" s="152"/>
    </row>
    <row r="1108" spans="1:11" s="1" customFormat="1" x14ac:dyDescent="0.25">
      <c r="A1108" s="102">
        <v>27</v>
      </c>
      <c r="B1108" s="45" t="s">
        <v>3449</v>
      </c>
      <c r="C1108" s="4" t="s">
        <v>150</v>
      </c>
      <c r="D1108" s="76" t="s">
        <v>3670</v>
      </c>
      <c r="E1108" s="14">
        <v>430000</v>
      </c>
      <c r="F1108" s="61"/>
      <c r="I1108" s="14">
        <v>430000</v>
      </c>
      <c r="K1108" s="152"/>
    </row>
    <row r="1109" spans="1:11" s="1" customFormat="1" x14ac:dyDescent="0.25">
      <c r="A1109" s="102">
        <v>28</v>
      </c>
      <c r="B1109" s="45" t="s">
        <v>3450</v>
      </c>
      <c r="C1109" s="4" t="s">
        <v>3265</v>
      </c>
      <c r="D1109" s="76" t="s">
        <v>2723</v>
      </c>
      <c r="E1109" s="14">
        <v>70000</v>
      </c>
      <c r="F1109" s="61"/>
      <c r="I1109" s="14">
        <v>70000</v>
      </c>
      <c r="K1109" s="152"/>
    </row>
    <row r="1110" spans="1:11" s="1" customFormat="1" x14ac:dyDescent="0.25">
      <c r="A1110" s="102">
        <v>29</v>
      </c>
      <c r="B1110" s="45" t="s">
        <v>3451</v>
      </c>
      <c r="C1110" s="4" t="s">
        <v>3265</v>
      </c>
      <c r="D1110" s="76" t="s">
        <v>3670</v>
      </c>
      <c r="E1110" s="14">
        <v>430000</v>
      </c>
      <c r="F1110" s="61"/>
      <c r="I1110" s="14">
        <v>430000</v>
      </c>
      <c r="K1110" s="152"/>
    </row>
    <row r="1111" spans="1:11" s="1" customFormat="1" x14ac:dyDescent="0.25">
      <c r="A1111" s="102">
        <v>30</v>
      </c>
      <c r="B1111" s="45" t="s">
        <v>3452</v>
      </c>
      <c r="C1111" s="4" t="s">
        <v>457</v>
      </c>
      <c r="D1111" s="76" t="s">
        <v>2723</v>
      </c>
      <c r="E1111" s="14">
        <v>70000</v>
      </c>
      <c r="F1111" s="61"/>
      <c r="I1111" s="14">
        <v>70000</v>
      </c>
      <c r="K1111" s="152"/>
    </row>
    <row r="1112" spans="1:11" s="1" customFormat="1" x14ac:dyDescent="0.25">
      <c r="A1112" s="102">
        <v>31</v>
      </c>
      <c r="B1112" s="45" t="s">
        <v>3453</v>
      </c>
      <c r="C1112" s="4" t="s">
        <v>457</v>
      </c>
      <c r="D1112" s="76" t="s">
        <v>3670</v>
      </c>
      <c r="E1112" s="14">
        <v>430000</v>
      </c>
      <c r="F1112" s="61"/>
      <c r="I1112" s="14">
        <v>430000</v>
      </c>
      <c r="K1112" s="152"/>
    </row>
    <row r="1113" spans="1:11" s="1" customFormat="1" x14ac:dyDescent="0.25">
      <c r="A1113" s="102">
        <v>32</v>
      </c>
      <c r="B1113" s="45" t="s">
        <v>3454</v>
      </c>
      <c r="C1113" s="4" t="s">
        <v>458</v>
      </c>
      <c r="D1113" s="76" t="s">
        <v>3670</v>
      </c>
      <c r="E1113" s="14">
        <v>430000</v>
      </c>
      <c r="F1113" s="61"/>
      <c r="I1113" s="14">
        <v>430000</v>
      </c>
      <c r="K1113" s="152"/>
    </row>
    <row r="1114" spans="1:11" s="1" customFormat="1" x14ac:dyDescent="0.25">
      <c r="A1114" s="102">
        <v>33</v>
      </c>
      <c r="B1114" s="45" t="s">
        <v>3455</v>
      </c>
      <c r="C1114" s="4" t="s">
        <v>458</v>
      </c>
      <c r="D1114" s="76" t="s">
        <v>2723</v>
      </c>
      <c r="E1114" s="14">
        <v>70000</v>
      </c>
      <c r="F1114" s="61"/>
      <c r="I1114" s="14">
        <v>70000</v>
      </c>
      <c r="K1114" s="152"/>
    </row>
    <row r="1115" spans="1:11" s="1" customFormat="1" x14ac:dyDescent="0.25">
      <c r="A1115" s="102">
        <v>34</v>
      </c>
      <c r="B1115" s="45" t="s">
        <v>3456</v>
      </c>
      <c r="C1115" s="4" t="s">
        <v>3266</v>
      </c>
      <c r="D1115" s="76" t="s">
        <v>690</v>
      </c>
      <c r="E1115" s="14">
        <v>160000</v>
      </c>
      <c r="F1115" s="61"/>
      <c r="I1115" s="14">
        <v>160000</v>
      </c>
      <c r="K1115" s="152"/>
    </row>
    <row r="1116" spans="1:11" s="1" customFormat="1" x14ac:dyDescent="0.25">
      <c r="A1116" s="102">
        <v>35</v>
      </c>
      <c r="B1116" s="45" t="s">
        <v>3457</v>
      </c>
      <c r="C1116" s="4" t="s">
        <v>3267</v>
      </c>
      <c r="D1116" s="76" t="s">
        <v>690</v>
      </c>
      <c r="E1116" s="14">
        <v>160000</v>
      </c>
      <c r="F1116" s="61"/>
      <c r="I1116" s="14">
        <v>160000</v>
      </c>
      <c r="K1116" s="152"/>
    </row>
    <row r="1117" spans="1:11" s="1" customFormat="1" x14ac:dyDescent="0.25">
      <c r="A1117" s="102">
        <v>36</v>
      </c>
      <c r="B1117" s="45" t="s">
        <v>3458</v>
      </c>
      <c r="C1117" s="4" t="s">
        <v>3268</v>
      </c>
      <c r="D1117" s="76" t="s">
        <v>3670</v>
      </c>
      <c r="E1117" s="14">
        <v>430000</v>
      </c>
      <c r="F1117" s="61"/>
      <c r="I1117" s="14">
        <v>430000</v>
      </c>
      <c r="K1117" s="152"/>
    </row>
    <row r="1118" spans="1:11" s="1" customFormat="1" x14ac:dyDescent="0.25">
      <c r="A1118" s="102">
        <v>37</v>
      </c>
      <c r="B1118" s="45" t="s">
        <v>3459</v>
      </c>
      <c r="C1118" s="4" t="s">
        <v>3269</v>
      </c>
      <c r="D1118" s="76" t="s">
        <v>2723</v>
      </c>
      <c r="E1118" s="14">
        <v>70000</v>
      </c>
      <c r="F1118" s="61"/>
      <c r="I1118" s="14">
        <v>70000</v>
      </c>
      <c r="K1118" s="152"/>
    </row>
    <row r="1119" spans="1:11" s="1" customFormat="1" x14ac:dyDescent="0.25">
      <c r="A1119" s="102">
        <v>38</v>
      </c>
      <c r="B1119" s="45" t="s">
        <v>3460</v>
      </c>
      <c r="C1119" s="4" t="s">
        <v>3269</v>
      </c>
      <c r="D1119" s="76" t="s">
        <v>3670</v>
      </c>
      <c r="E1119" s="14">
        <v>430000</v>
      </c>
      <c r="F1119" s="61"/>
      <c r="I1119" s="14">
        <v>430000</v>
      </c>
      <c r="K1119" s="152"/>
    </row>
    <row r="1120" spans="1:11" s="1" customFormat="1" x14ac:dyDescent="0.25">
      <c r="A1120" s="102">
        <v>39</v>
      </c>
      <c r="B1120" s="45" t="s">
        <v>3461</v>
      </c>
      <c r="C1120" s="4" t="s">
        <v>3270</v>
      </c>
      <c r="D1120" s="76" t="s">
        <v>3670</v>
      </c>
      <c r="E1120" s="14">
        <v>430000</v>
      </c>
      <c r="F1120" s="61"/>
      <c r="I1120" s="14">
        <v>430000</v>
      </c>
      <c r="K1120" s="152"/>
    </row>
    <row r="1121" spans="1:11" s="1" customFormat="1" x14ac:dyDescent="0.25">
      <c r="A1121" s="102">
        <v>40</v>
      </c>
      <c r="B1121" s="45" t="s">
        <v>3462</v>
      </c>
      <c r="C1121" s="4" t="s">
        <v>3271</v>
      </c>
      <c r="D1121" s="76" t="s">
        <v>13</v>
      </c>
      <c r="E1121" s="14">
        <v>180000</v>
      </c>
      <c r="F1121" s="61"/>
      <c r="I1121" s="14">
        <v>180000</v>
      </c>
      <c r="K1121" s="152"/>
    </row>
    <row r="1122" spans="1:11" s="1" customFormat="1" x14ac:dyDescent="0.25">
      <c r="A1122" s="102">
        <v>41</v>
      </c>
      <c r="B1122" s="45" t="s">
        <v>3463</v>
      </c>
      <c r="C1122" s="4" t="s">
        <v>3272</v>
      </c>
      <c r="D1122" s="76" t="s">
        <v>13</v>
      </c>
      <c r="E1122" s="14">
        <v>180000</v>
      </c>
      <c r="F1122" s="61"/>
      <c r="I1122" s="14">
        <v>180000</v>
      </c>
      <c r="K1122" s="152"/>
    </row>
    <row r="1123" spans="1:11" s="1" customFormat="1" x14ac:dyDescent="0.25">
      <c r="A1123" s="102">
        <v>42</v>
      </c>
      <c r="B1123" s="45" t="s">
        <v>3464</v>
      </c>
      <c r="C1123" s="4" t="s">
        <v>3273</v>
      </c>
      <c r="D1123" s="76" t="s">
        <v>3670</v>
      </c>
      <c r="E1123" s="14">
        <v>430000</v>
      </c>
      <c r="F1123" s="61"/>
      <c r="H1123" s="14">
        <v>430000</v>
      </c>
      <c r="K1123" s="152"/>
    </row>
    <row r="1124" spans="1:11" s="1" customFormat="1" x14ac:dyDescent="0.25">
      <c r="A1124" s="102">
        <v>43</v>
      </c>
      <c r="B1124" s="45" t="s">
        <v>3465</v>
      </c>
      <c r="C1124" s="4" t="s">
        <v>3274</v>
      </c>
      <c r="D1124" s="76" t="s">
        <v>3670</v>
      </c>
      <c r="E1124" s="14">
        <v>430000</v>
      </c>
      <c r="F1124" s="61"/>
      <c r="H1124" s="14">
        <v>430000</v>
      </c>
      <c r="K1124" s="152"/>
    </row>
    <row r="1125" spans="1:11" s="1" customFormat="1" x14ac:dyDescent="0.25">
      <c r="A1125" s="102">
        <v>44</v>
      </c>
      <c r="B1125" s="45" t="s">
        <v>3466</v>
      </c>
      <c r="C1125" s="4" t="s">
        <v>3274</v>
      </c>
      <c r="D1125" s="76" t="s">
        <v>2723</v>
      </c>
      <c r="E1125" s="14">
        <v>70000</v>
      </c>
      <c r="F1125" s="61"/>
      <c r="H1125" s="14">
        <v>70000</v>
      </c>
      <c r="K1125" s="152"/>
    </row>
    <row r="1126" spans="1:11" s="1" customFormat="1" x14ac:dyDescent="0.25">
      <c r="A1126" s="102">
        <v>45</v>
      </c>
      <c r="B1126" s="45" t="s">
        <v>3467</v>
      </c>
      <c r="C1126" s="4" t="s">
        <v>3275</v>
      </c>
      <c r="D1126" s="76" t="s">
        <v>3670</v>
      </c>
      <c r="E1126" s="14">
        <v>430000</v>
      </c>
      <c r="F1126" s="61"/>
      <c r="H1126" s="14">
        <v>430000</v>
      </c>
      <c r="K1126" s="152"/>
    </row>
    <row r="1127" spans="1:11" s="1" customFormat="1" x14ac:dyDescent="0.25">
      <c r="A1127" s="102">
        <v>46</v>
      </c>
      <c r="B1127" s="45" t="s">
        <v>3468</v>
      </c>
      <c r="C1127" s="4" t="s">
        <v>3276</v>
      </c>
      <c r="D1127" s="76" t="s">
        <v>3670</v>
      </c>
      <c r="E1127" s="14">
        <v>430000</v>
      </c>
      <c r="F1127" s="61"/>
      <c r="H1127" s="14">
        <v>430000</v>
      </c>
      <c r="K1127" s="152"/>
    </row>
    <row r="1128" spans="1:11" s="1" customFormat="1" x14ac:dyDescent="0.25">
      <c r="A1128" s="102">
        <v>47</v>
      </c>
      <c r="B1128" s="45" t="s">
        <v>3469</v>
      </c>
      <c r="C1128" s="4" t="s">
        <v>3277</v>
      </c>
      <c r="D1128" s="76" t="s">
        <v>690</v>
      </c>
      <c r="E1128" s="14">
        <v>160000</v>
      </c>
      <c r="F1128" s="61"/>
      <c r="H1128" s="14">
        <v>160000</v>
      </c>
      <c r="K1128" s="152"/>
    </row>
    <row r="1129" spans="1:11" s="1" customFormat="1" x14ac:dyDescent="0.25">
      <c r="A1129" s="102">
        <v>48</v>
      </c>
      <c r="B1129" s="45" t="s">
        <v>3470</v>
      </c>
      <c r="C1129" s="4" t="s">
        <v>3278</v>
      </c>
      <c r="D1129" s="76" t="s">
        <v>690</v>
      </c>
      <c r="E1129" s="14">
        <v>160000</v>
      </c>
      <c r="F1129" s="61"/>
      <c r="H1129" s="14">
        <v>160000</v>
      </c>
      <c r="K1129" s="152"/>
    </row>
    <row r="1130" spans="1:11" s="1" customFormat="1" x14ac:dyDescent="0.25">
      <c r="A1130" s="102">
        <v>49</v>
      </c>
      <c r="B1130" s="45" t="s">
        <v>3471</v>
      </c>
      <c r="C1130" s="4" t="s">
        <v>3279</v>
      </c>
      <c r="D1130" s="76" t="s">
        <v>2723</v>
      </c>
      <c r="E1130" s="14">
        <v>70000</v>
      </c>
      <c r="F1130" s="61"/>
      <c r="H1130" s="14">
        <v>70000</v>
      </c>
      <c r="K1130" s="152"/>
    </row>
    <row r="1131" spans="1:11" s="1" customFormat="1" x14ac:dyDescent="0.25">
      <c r="A1131" s="102">
        <v>50</v>
      </c>
      <c r="B1131" s="45" t="s">
        <v>3472</v>
      </c>
      <c r="C1131" s="4" t="s">
        <v>3279</v>
      </c>
      <c r="D1131" s="76" t="s">
        <v>3670</v>
      </c>
      <c r="E1131" s="14">
        <v>430000</v>
      </c>
      <c r="F1131" s="61"/>
      <c r="H1131" s="14">
        <v>430000</v>
      </c>
      <c r="K1131" s="152"/>
    </row>
    <row r="1132" spans="1:11" s="1" customFormat="1" x14ac:dyDescent="0.25">
      <c r="A1132" s="102">
        <v>51</v>
      </c>
      <c r="B1132" s="45" t="s">
        <v>3473</v>
      </c>
      <c r="C1132" s="4" t="s">
        <v>3280</v>
      </c>
      <c r="D1132" s="76" t="s">
        <v>3670</v>
      </c>
      <c r="E1132" s="14">
        <v>430000</v>
      </c>
      <c r="F1132" s="61"/>
      <c r="H1132" s="14">
        <v>430000</v>
      </c>
      <c r="K1132" s="152"/>
    </row>
    <row r="1133" spans="1:11" s="1" customFormat="1" x14ac:dyDescent="0.25">
      <c r="A1133" s="102">
        <v>52</v>
      </c>
      <c r="B1133" s="45" t="s">
        <v>3474</v>
      </c>
      <c r="C1133" s="4" t="s">
        <v>3281</v>
      </c>
      <c r="D1133" s="76" t="s">
        <v>13</v>
      </c>
      <c r="E1133" s="14">
        <v>180000</v>
      </c>
      <c r="F1133" s="61"/>
      <c r="H1133" s="14">
        <v>180000</v>
      </c>
      <c r="K1133" s="152"/>
    </row>
    <row r="1134" spans="1:11" s="1" customFormat="1" x14ac:dyDescent="0.25">
      <c r="A1134" s="102">
        <v>53</v>
      </c>
      <c r="B1134" s="45" t="s">
        <v>3475</v>
      </c>
      <c r="C1134" s="4" t="s">
        <v>3282</v>
      </c>
      <c r="D1134" s="76" t="s">
        <v>3670</v>
      </c>
      <c r="E1134" s="14">
        <v>430000</v>
      </c>
      <c r="F1134" s="61"/>
      <c r="H1134" s="14">
        <v>430000</v>
      </c>
      <c r="K1134" s="152"/>
    </row>
    <row r="1135" spans="1:11" s="1" customFormat="1" x14ac:dyDescent="0.25">
      <c r="A1135" s="102">
        <v>54</v>
      </c>
      <c r="B1135" s="45" t="s">
        <v>3476</v>
      </c>
      <c r="C1135" s="4" t="s">
        <v>443</v>
      </c>
      <c r="D1135" s="76" t="s">
        <v>3670</v>
      </c>
      <c r="E1135" s="14">
        <v>430000</v>
      </c>
      <c r="F1135" s="61"/>
      <c r="H1135" s="14">
        <v>430000</v>
      </c>
      <c r="K1135" s="152"/>
    </row>
    <row r="1136" spans="1:11" s="1" customFormat="1" x14ac:dyDescent="0.25">
      <c r="A1136" s="102">
        <v>55</v>
      </c>
      <c r="B1136" s="45" t="s">
        <v>3477</v>
      </c>
      <c r="C1136" s="4" t="s">
        <v>443</v>
      </c>
      <c r="D1136" s="76" t="s">
        <v>2723</v>
      </c>
      <c r="E1136" s="14">
        <v>70000</v>
      </c>
      <c r="F1136" s="61"/>
      <c r="H1136" s="14">
        <v>70000</v>
      </c>
      <c r="K1136" s="152"/>
    </row>
    <row r="1137" spans="1:11" s="1" customFormat="1" x14ac:dyDescent="0.25">
      <c r="A1137" s="102">
        <v>56</v>
      </c>
      <c r="B1137" s="45" t="s">
        <v>3478</v>
      </c>
      <c r="C1137" s="4" t="s">
        <v>3283</v>
      </c>
      <c r="D1137" s="76" t="s">
        <v>3670</v>
      </c>
      <c r="E1137" s="14">
        <v>430000</v>
      </c>
      <c r="F1137" s="61"/>
      <c r="H1137" s="14">
        <v>430000</v>
      </c>
      <c r="K1137" s="152"/>
    </row>
    <row r="1138" spans="1:11" s="1" customFormat="1" x14ac:dyDescent="0.25">
      <c r="A1138" s="102">
        <v>57</v>
      </c>
      <c r="B1138" s="45" t="s">
        <v>3479</v>
      </c>
      <c r="C1138" s="4" t="s">
        <v>3284</v>
      </c>
      <c r="D1138" s="76" t="s">
        <v>3670</v>
      </c>
      <c r="E1138" s="14">
        <v>430000</v>
      </c>
      <c r="F1138" s="61"/>
      <c r="H1138" s="14">
        <v>430000</v>
      </c>
      <c r="K1138" s="152"/>
    </row>
    <row r="1139" spans="1:11" s="1" customFormat="1" x14ac:dyDescent="0.25">
      <c r="A1139" s="102">
        <v>58</v>
      </c>
      <c r="B1139" s="45" t="s">
        <v>3480</v>
      </c>
      <c r="C1139" s="4" t="s">
        <v>3285</v>
      </c>
      <c r="D1139" s="76" t="s">
        <v>13</v>
      </c>
      <c r="E1139" s="14">
        <v>180000</v>
      </c>
      <c r="F1139" s="61"/>
      <c r="H1139" s="14">
        <v>180000</v>
      </c>
      <c r="K1139" s="152"/>
    </row>
    <row r="1140" spans="1:11" s="1" customFormat="1" x14ac:dyDescent="0.25">
      <c r="A1140" s="102">
        <v>59</v>
      </c>
      <c r="B1140" s="45" t="s">
        <v>3481</v>
      </c>
      <c r="C1140" s="4" t="s">
        <v>3286</v>
      </c>
      <c r="D1140" s="76" t="s">
        <v>3670</v>
      </c>
      <c r="E1140" s="14">
        <v>430000</v>
      </c>
      <c r="F1140" s="61"/>
      <c r="H1140" s="14">
        <v>430000</v>
      </c>
      <c r="K1140" s="152"/>
    </row>
    <row r="1141" spans="1:11" s="1" customFormat="1" x14ac:dyDescent="0.25">
      <c r="A1141" s="102">
        <v>60</v>
      </c>
      <c r="B1141" s="45" t="s">
        <v>3482</v>
      </c>
      <c r="C1141" s="4" t="s">
        <v>3287</v>
      </c>
      <c r="D1141" s="76" t="s">
        <v>13</v>
      </c>
      <c r="E1141" s="14">
        <v>180000</v>
      </c>
      <c r="F1141" s="61"/>
      <c r="H1141" s="14">
        <v>180000</v>
      </c>
      <c r="K1141" s="152"/>
    </row>
    <row r="1142" spans="1:11" s="1" customFormat="1" x14ac:dyDescent="0.25">
      <c r="A1142" s="102">
        <v>61</v>
      </c>
      <c r="B1142" s="45" t="s">
        <v>3483</v>
      </c>
      <c r="C1142" s="4" t="s">
        <v>3288</v>
      </c>
      <c r="D1142" s="76" t="s">
        <v>3670</v>
      </c>
      <c r="E1142" s="14">
        <v>430000</v>
      </c>
      <c r="F1142" s="61"/>
      <c r="H1142" s="14">
        <v>430000</v>
      </c>
      <c r="K1142" s="152"/>
    </row>
    <row r="1143" spans="1:11" s="1" customFormat="1" x14ac:dyDescent="0.25">
      <c r="A1143" s="102">
        <v>62</v>
      </c>
      <c r="B1143" s="45" t="s">
        <v>3484</v>
      </c>
      <c r="C1143" s="4" t="s">
        <v>3289</v>
      </c>
      <c r="D1143" s="76" t="s">
        <v>690</v>
      </c>
      <c r="E1143" s="14">
        <v>160000</v>
      </c>
      <c r="F1143" s="61"/>
      <c r="H1143" s="14">
        <v>160000</v>
      </c>
      <c r="K1143" s="152"/>
    </row>
    <row r="1144" spans="1:11" s="1" customFormat="1" x14ac:dyDescent="0.25">
      <c r="A1144" s="102">
        <v>63</v>
      </c>
      <c r="B1144" s="45" t="s">
        <v>3485</v>
      </c>
      <c r="C1144" s="4" t="s">
        <v>3290</v>
      </c>
      <c r="D1144" s="76" t="s">
        <v>2723</v>
      </c>
      <c r="E1144" s="14">
        <v>70000</v>
      </c>
      <c r="F1144" s="61"/>
      <c r="H1144" s="14">
        <v>70000</v>
      </c>
      <c r="K1144" s="152"/>
    </row>
    <row r="1145" spans="1:11" s="1" customFormat="1" x14ac:dyDescent="0.25">
      <c r="A1145" s="102">
        <v>64</v>
      </c>
      <c r="B1145" s="45" t="s">
        <v>3486</v>
      </c>
      <c r="C1145" s="4" t="s">
        <v>3290</v>
      </c>
      <c r="D1145" s="76" t="s">
        <v>3670</v>
      </c>
      <c r="E1145" s="14">
        <v>430000</v>
      </c>
      <c r="F1145" s="61"/>
      <c r="H1145" s="14">
        <v>430000</v>
      </c>
      <c r="K1145" s="152"/>
    </row>
    <row r="1146" spans="1:11" s="1" customFormat="1" x14ac:dyDescent="0.25">
      <c r="A1146" s="102">
        <v>65</v>
      </c>
      <c r="B1146" s="45" t="s">
        <v>3487</v>
      </c>
      <c r="C1146" s="4" t="s">
        <v>3291</v>
      </c>
      <c r="D1146" s="76" t="s">
        <v>13</v>
      </c>
      <c r="E1146" s="14">
        <v>180000</v>
      </c>
      <c r="F1146" s="61"/>
      <c r="H1146" s="14">
        <v>180000</v>
      </c>
      <c r="K1146" s="152"/>
    </row>
    <row r="1147" spans="1:11" s="1" customFormat="1" x14ac:dyDescent="0.25">
      <c r="A1147" s="102">
        <v>66</v>
      </c>
      <c r="B1147" s="45" t="s">
        <v>3488</v>
      </c>
      <c r="C1147" s="4" t="s">
        <v>3292</v>
      </c>
      <c r="D1147" s="76" t="s">
        <v>13</v>
      </c>
      <c r="E1147" s="14">
        <v>180000</v>
      </c>
      <c r="F1147" s="61"/>
      <c r="H1147" s="14">
        <v>180000</v>
      </c>
      <c r="K1147" s="152"/>
    </row>
    <row r="1148" spans="1:11" s="1" customFormat="1" x14ac:dyDescent="0.25">
      <c r="A1148" s="102">
        <v>67</v>
      </c>
      <c r="B1148" s="45" t="s">
        <v>3489</v>
      </c>
      <c r="C1148" s="4" t="s">
        <v>3293</v>
      </c>
      <c r="D1148" s="76" t="s">
        <v>13</v>
      </c>
      <c r="E1148" s="14">
        <v>180000</v>
      </c>
      <c r="F1148" s="61"/>
      <c r="H1148" s="14">
        <v>180000</v>
      </c>
    </row>
    <row r="1149" spans="1:11" s="1" customFormat="1" x14ac:dyDescent="0.25">
      <c r="A1149" s="102">
        <v>68</v>
      </c>
      <c r="B1149" s="45" t="s">
        <v>3490</v>
      </c>
      <c r="C1149" s="4" t="s">
        <v>3294</v>
      </c>
      <c r="D1149" s="76" t="s">
        <v>690</v>
      </c>
      <c r="E1149" s="14">
        <v>160000</v>
      </c>
      <c r="F1149" s="61"/>
      <c r="H1149" s="14">
        <v>160000</v>
      </c>
    </row>
    <row r="1150" spans="1:11" s="1" customFormat="1" x14ac:dyDescent="0.25">
      <c r="A1150" s="102">
        <v>69</v>
      </c>
      <c r="B1150" s="45" t="s">
        <v>3491</v>
      </c>
      <c r="C1150" s="4" t="s">
        <v>3295</v>
      </c>
      <c r="D1150" s="76" t="s">
        <v>3670</v>
      </c>
      <c r="E1150" s="14">
        <v>430000</v>
      </c>
      <c r="F1150" s="61"/>
      <c r="H1150" s="14">
        <v>430000</v>
      </c>
    </row>
    <row r="1151" spans="1:11" s="1" customFormat="1" x14ac:dyDescent="0.25">
      <c r="A1151" s="102">
        <v>70</v>
      </c>
      <c r="B1151" s="45" t="s">
        <v>3492</v>
      </c>
      <c r="C1151" s="4" t="s">
        <v>3296</v>
      </c>
      <c r="D1151" s="76" t="s">
        <v>3670</v>
      </c>
      <c r="E1151" s="14">
        <v>430000</v>
      </c>
      <c r="F1151" s="61"/>
      <c r="H1151" s="14">
        <v>430000</v>
      </c>
    </row>
    <row r="1152" spans="1:11" s="1" customFormat="1" x14ac:dyDescent="0.25">
      <c r="A1152" s="102">
        <v>71</v>
      </c>
      <c r="B1152" s="45" t="s">
        <v>3493</v>
      </c>
      <c r="C1152" s="4" t="s">
        <v>3297</v>
      </c>
      <c r="D1152" s="76" t="s">
        <v>3670</v>
      </c>
      <c r="E1152" s="14">
        <v>430000</v>
      </c>
      <c r="F1152" s="61"/>
      <c r="H1152" s="14">
        <v>430000</v>
      </c>
    </row>
    <row r="1153" spans="1:9" s="1" customFormat="1" x14ac:dyDescent="0.25">
      <c r="A1153" s="102">
        <v>72</v>
      </c>
      <c r="B1153" s="45" t="s">
        <v>3494</v>
      </c>
      <c r="C1153" s="4" t="s">
        <v>3298</v>
      </c>
      <c r="D1153" s="76" t="s">
        <v>3670</v>
      </c>
      <c r="E1153" s="14">
        <v>430000</v>
      </c>
      <c r="F1153" s="61"/>
      <c r="H1153" s="14">
        <v>430000</v>
      </c>
    </row>
    <row r="1154" spans="1:9" s="1" customFormat="1" x14ac:dyDescent="0.25">
      <c r="A1154" s="102">
        <v>73</v>
      </c>
      <c r="B1154" s="45" t="s">
        <v>3495</v>
      </c>
      <c r="C1154" s="4" t="s">
        <v>3299</v>
      </c>
      <c r="D1154" s="76" t="s">
        <v>13</v>
      </c>
      <c r="E1154" s="14">
        <v>180000</v>
      </c>
      <c r="F1154" s="61"/>
      <c r="H1154" s="14">
        <v>180000</v>
      </c>
    </row>
    <row r="1155" spans="1:9" s="1" customFormat="1" x14ac:dyDescent="0.25">
      <c r="A1155" s="102">
        <v>74</v>
      </c>
      <c r="B1155" s="45" t="s">
        <v>3496</v>
      </c>
      <c r="C1155" s="4" t="s">
        <v>3300</v>
      </c>
      <c r="D1155" s="76" t="s">
        <v>13</v>
      </c>
      <c r="E1155" s="14">
        <v>180000</v>
      </c>
      <c r="F1155" s="61"/>
      <c r="H1155" s="14"/>
      <c r="I1155" s="14">
        <v>180000</v>
      </c>
    </row>
    <row r="1156" spans="1:9" s="1" customFormat="1" x14ac:dyDescent="0.25">
      <c r="A1156" s="102">
        <v>75</v>
      </c>
      <c r="B1156" s="45" t="s">
        <v>3497</v>
      </c>
      <c r="C1156" s="4" t="s">
        <v>3301</v>
      </c>
      <c r="D1156" s="76" t="s">
        <v>3670</v>
      </c>
      <c r="E1156" s="14">
        <v>430000</v>
      </c>
      <c r="F1156" s="61"/>
      <c r="I1156" s="14">
        <v>430000</v>
      </c>
    </row>
    <row r="1157" spans="1:9" s="1" customFormat="1" x14ac:dyDescent="0.25">
      <c r="A1157" s="102">
        <v>76</v>
      </c>
      <c r="B1157" s="45" t="s">
        <v>3498</v>
      </c>
      <c r="C1157" s="4" t="s">
        <v>3302</v>
      </c>
      <c r="D1157" s="76" t="s">
        <v>3670</v>
      </c>
      <c r="E1157" s="14">
        <v>430000</v>
      </c>
      <c r="F1157" s="61"/>
      <c r="I1157" s="14">
        <v>430000</v>
      </c>
    </row>
    <row r="1158" spans="1:9" s="1" customFormat="1" x14ac:dyDescent="0.25">
      <c r="A1158" s="102">
        <v>77</v>
      </c>
      <c r="B1158" s="45" t="s">
        <v>3499</v>
      </c>
      <c r="C1158" s="4" t="s">
        <v>3303</v>
      </c>
      <c r="D1158" s="76" t="s">
        <v>690</v>
      </c>
      <c r="E1158" s="14">
        <v>160000</v>
      </c>
      <c r="F1158" s="61"/>
      <c r="I1158" s="14">
        <v>160000</v>
      </c>
    </row>
    <row r="1159" spans="1:9" s="1" customFormat="1" x14ac:dyDescent="0.25">
      <c r="A1159" s="102">
        <v>78</v>
      </c>
      <c r="B1159" s="45" t="s">
        <v>3500</v>
      </c>
      <c r="C1159" s="4" t="s">
        <v>3304</v>
      </c>
      <c r="D1159" s="76" t="s">
        <v>690</v>
      </c>
      <c r="E1159" s="14">
        <v>160000</v>
      </c>
      <c r="F1159" s="61"/>
      <c r="I1159" s="14">
        <v>160000</v>
      </c>
    </row>
    <row r="1160" spans="1:9" s="1" customFormat="1" x14ac:dyDescent="0.25">
      <c r="A1160" s="102">
        <v>79</v>
      </c>
      <c r="B1160" s="45" t="s">
        <v>3501</v>
      </c>
      <c r="C1160" s="4" t="s">
        <v>3305</v>
      </c>
      <c r="D1160" s="76" t="s">
        <v>3670</v>
      </c>
      <c r="E1160" s="14">
        <v>430000</v>
      </c>
      <c r="F1160" s="61"/>
      <c r="I1160" s="14">
        <v>430000</v>
      </c>
    </row>
    <row r="1161" spans="1:9" s="1" customFormat="1" x14ac:dyDescent="0.25">
      <c r="A1161" s="102">
        <v>80</v>
      </c>
      <c r="B1161" s="45" t="s">
        <v>3502</v>
      </c>
      <c r="C1161" s="4" t="s">
        <v>3306</v>
      </c>
      <c r="D1161" s="76" t="s">
        <v>790</v>
      </c>
      <c r="E1161" s="14">
        <v>150000</v>
      </c>
      <c r="F1161" s="61"/>
      <c r="I1161" s="14">
        <v>150000</v>
      </c>
    </row>
    <row r="1162" spans="1:9" s="1" customFormat="1" x14ac:dyDescent="0.25">
      <c r="A1162" s="102">
        <v>81</v>
      </c>
      <c r="B1162" s="45" t="s">
        <v>3503</v>
      </c>
      <c r="C1162" s="4" t="s">
        <v>3307</v>
      </c>
      <c r="D1162" s="76" t="s">
        <v>790</v>
      </c>
      <c r="E1162" s="14">
        <v>150000</v>
      </c>
      <c r="F1162" s="61"/>
      <c r="I1162" s="14">
        <v>150000</v>
      </c>
    </row>
    <row r="1163" spans="1:9" s="1" customFormat="1" x14ac:dyDescent="0.25">
      <c r="A1163" s="102">
        <v>82</v>
      </c>
      <c r="B1163" s="45" t="s">
        <v>3504</v>
      </c>
      <c r="C1163" s="10" t="s">
        <v>3308</v>
      </c>
      <c r="D1163" s="76" t="s">
        <v>13</v>
      </c>
      <c r="E1163" s="14">
        <v>180000</v>
      </c>
      <c r="F1163" s="61"/>
      <c r="I1163" s="14">
        <v>180000</v>
      </c>
    </row>
    <row r="1164" spans="1:9" s="1" customFormat="1" x14ac:dyDescent="0.25">
      <c r="A1164" s="102">
        <v>83</v>
      </c>
      <c r="B1164" s="45" t="s">
        <v>3505</v>
      </c>
      <c r="C1164" s="4" t="s">
        <v>3309</v>
      </c>
      <c r="D1164" s="76" t="s">
        <v>13</v>
      </c>
      <c r="E1164" s="14">
        <v>180000</v>
      </c>
      <c r="F1164" s="61"/>
      <c r="I1164" s="14">
        <v>180000</v>
      </c>
    </row>
    <row r="1165" spans="1:9" s="1" customFormat="1" x14ac:dyDescent="0.25">
      <c r="A1165" s="102">
        <v>84</v>
      </c>
      <c r="B1165" s="45" t="s">
        <v>3506</v>
      </c>
      <c r="C1165" s="4" t="s">
        <v>3310</v>
      </c>
      <c r="D1165" s="76" t="s">
        <v>1305</v>
      </c>
      <c r="E1165" s="14">
        <v>230000</v>
      </c>
      <c r="F1165" s="61"/>
      <c r="I1165" s="14">
        <v>230000</v>
      </c>
    </row>
    <row r="1166" spans="1:9" s="1" customFormat="1" x14ac:dyDescent="0.25">
      <c r="A1166" s="102">
        <v>85</v>
      </c>
      <c r="B1166" s="45" t="s">
        <v>3507</v>
      </c>
      <c r="C1166" s="4" t="s">
        <v>3311</v>
      </c>
      <c r="D1166" s="76" t="s">
        <v>3670</v>
      </c>
      <c r="E1166" s="14">
        <v>430000</v>
      </c>
      <c r="F1166" s="61"/>
      <c r="I1166" s="14">
        <v>430000</v>
      </c>
    </row>
    <row r="1167" spans="1:9" s="1" customFormat="1" x14ac:dyDescent="0.25">
      <c r="A1167" s="102">
        <v>86</v>
      </c>
      <c r="B1167" s="45" t="s">
        <v>3508</v>
      </c>
      <c r="C1167" s="4" t="s">
        <v>3312</v>
      </c>
      <c r="D1167" s="76" t="s">
        <v>1305</v>
      </c>
      <c r="E1167" s="14">
        <v>230000</v>
      </c>
      <c r="F1167" s="61"/>
      <c r="I1167" s="14">
        <v>230000</v>
      </c>
    </row>
    <row r="1168" spans="1:9" s="1" customFormat="1" x14ac:dyDescent="0.25">
      <c r="A1168" s="102">
        <v>87</v>
      </c>
      <c r="B1168" s="45" t="s">
        <v>3509</v>
      </c>
      <c r="C1168" s="4" t="s">
        <v>3313</v>
      </c>
      <c r="D1168" s="76" t="s">
        <v>3670</v>
      </c>
      <c r="E1168" s="14">
        <v>430000</v>
      </c>
      <c r="F1168" s="61"/>
      <c r="I1168" s="14">
        <v>430000</v>
      </c>
    </row>
    <row r="1169" spans="1:9" s="1" customFormat="1" x14ac:dyDescent="0.25">
      <c r="A1169" s="102">
        <v>88</v>
      </c>
      <c r="B1169" s="45" t="s">
        <v>3510</v>
      </c>
      <c r="C1169" s="4" t="s">
        <v>596</v>
      </c>
      <c r="D1169" s="76" t="s">
        <v>3670</v>
      </c>
      <c r="E1169" s="14">
        <v>430000</v>
      </c>
      <c r="F1169" s="61"/>
      <c r="I1169" s="14">
        <v>430000</v>
      </c>
    </row>
    <row r="1170" spans="1:9" s="1" customFormat="1" x14ac:dyDescent="0.25">
      <c r="A1170" s="102">
        <v>89</v>
      </c>
      <c r="B1170" s="45" t="s">
        <v>3511</v>
      </c>
      <c r="C1170" s="4" t="s">
        <v>3314</v>
      </c>
      <c r="D1170" s="76" t="s">
        <v>3670</v>
      </c>
      <c r="E1170" s="14">
        <v>430000</v>
      </c>
      <c r="F1170" s="61"/>
      <c r="I1170" s="14">
        <v>430000</v>
      </c>
    </row>
    <row r="1171" spans="1:9" s="1" customFormat="1" x14ac:dyDescent="0.25">
      <c r="A1171" s="102">
        <v>90</v>
      </c>
      <c r="B1171" s="45" t="s">
        <v>3512</v>
      </c>
      <c r="C1171" s="4" t="s">
        <v>3315</v>
      </c>
      <c r="D1171" s="76" t="s">
        <v>13</v>
      </c>
      <c r="E1171" s="14">
        <v>180000</v>
      </c>
      <c r="F1171" s="61"/>
      <c r="I1171" s="14">
        <v>180000</v>
      </c>
    </row>
    <row r="1172" spans="1:9" s="1" customFormat="1" x14ac:dyDescent="0.25">
      <c r="A1172" s="102">
        <v>91</v>
      </c>
      <c r="B1172" s="45" t="s">
        <v>3513</v>
      </c>
      <c r="C1172" s="4" t="s">
        <v>3316</v>
      </c>
      <c r="D1172" s="76" t="s">
        <v>3670</v>
      </c>
      <c r="E1172" s="14">
        <v>430000</v>
      </c>
      <c r="F1172" s="61"/>
      <c r="I1172" s="14">
        <v>430000</v>
      </c>
    </row>
    <row r="1173" spans="1:9" s="1" customFormat="1" x14ac:dyDescent="0.25">
      <c r="A1173" s="102">
        <v>92</v>
      </c>
      <c r="B1173" s="45" t="s">
        <v>3514</v>
      </c>
      <c r="C1173" s="4" t="s">
        <v>2261</v>
      </c>
      <c r="D1173" s="76" t="s">
        <v>3670</v>
      </c>
      <c r="E1173" s="14">
        <v>430000</v>
      </c>
      <c r="F1173" s="61"/>
      <c r="I1173" s="14">
        <v>430000</v>
      </c>
    </row>
    <row r="1174" spans="1:9" s="1" customFormat="1" x14ac:dyDescent="0.25">
      <c r="A1174" s="102">
        <v>93</v>
      </c>
      <c r="B1174" s="45" t="s">
        <v>3515</v>
      </c>
      <c r="C1174" s="4" t="s">
        <v>138</v>
      </c>
      <c r="D1174" s="76" t="s">
        <v>1305</v>
      </c>
      <c r="E1174" s="14">
        <v>230000</v>
      </c>
      <c r="F1174" s="61"/>
      <c r="I1174" s="14">
        <v>230000</v>
      </c>
    </row>
    <row r="1175" spans="1:9" s="1" customFormat="1" x14ac:dyDescent="0.25">
      <c r="A1175" s="102">
        <v>94</v>
      </c>
      <c r="B1175" s="45" t="s">
        <v>3516</v>
      </c>
      <c r="C1175" s="4" t="s">
        <v>233</v>
      </c>
      <c r="D1175" s="76" t="s">
        <v>1305</v>
      </c>
      <c r="E1175" s="14">
        <v>230000</v>
      </c>
      <c r="F1175" s="61"/>
      <c r="I1175" s="14">
        <v>230000</v>
      </c>
    </row>
    <row r="1176" spans="1:9" s="1" customFormat="1" x14ac:dyDescent="0.25">
      <c r="A1176" s="102">
        <v>95</v>
      </c>
      <c r="B1176" s="45" t="s">
        <v>3517</v>
      </c>
      <c r="C1176" s="4" t="s">
        <v>591</v>
      </c>
      <c r="D1176" s="76" t="s">
        <v>2723</v>
      </c>
      <c r="E1176" s="14">
        <v>70000</v>
      </c>
      <c r="F1176" s="61"/>
      <c r="I1176" s="14">
        <v>70000</v>
      </c>
    </row>
    <row r="1177" spans="1:9" s="1" customFormat="1" x14ac:dyDescent="0.25">
      <c r="A1177" s="102">
        <v>96</v>
      </c>
      <c r="B1177" s="45" t="s">
        <v>3518</v>
      </c>
      <c r="C1177" s="4" t="s">
        <v>591</v>
      </c>
      <c r="D1177" s="76" t="s">
        <v>3670</v>
      </c>
      <c r="E1177" s="14">
        <v>430000</v>
      </c>
      <c r="F1177" s="61"/>
      <c r="I1177" s="14">
        <v>430000</v>
      </c>
    </row>
    <row r="1178" spans="1:9" s="1" customFormat="1" x14ac:dyDescent="0.25">
      <c r="A1178" s="102">
        <v>97</v>
      </c>
      <c r="B1178" s="45" t="s">
        <v>3519</v>
      </c>
      <c r="C1178" s="4" t="s">
        <v>3317</v>
      </c>
      <c r="D1178" s="76" t="s">
        <v>3670</v>
      </c>
      <c r="E1178" s="14">
        <v>430000</v>
      </c>
      <c r="F1178" s="61"/>
      <c r="H1178" s="14">
        <v>430000</v>
      </c>
    </row>
    <row r="1179" spans="1:9" s="1" customFormat="1" x14ac:dyDescent="0.25">
      <c r="A1179" s="102">
        <v>98</v>
      </c>
      <c r="B1179" s="45" t="s">
        <v>3520</v>
      </c>
      <c r="C1179" s="4" t="s">
        <v>3318</v>
      </c>
      <c r="D1179" s="76" t="s">
        <v>3670</v>
      </c>
      <c r="E1179" s="14">
        <v>430000</v>
      </c>
      <c r="F1179" s="61"/>
      <c r="H1179" s="14">
        <v>430000</v>
      </c>
    </row>
    <row r="1180" spans="1:9" s="1" customFormat="1" x14ac:dyDescent="0.25">
      <c r="A1180" s="102">
        <v>99</v>
      </c>
      <c r="B1180" s="45" t="s">
        <v>3521</v>
      </c>
      <c r="C1180" s="4" t="s">
        <v>3319</v>
      </c>
      <c r="D1180" s="76" t="s">
        <v>13</v>
      </c>
      <c r="E1180" s="14">
        <v>180000</v>
      </c>
      <c r="F1180" s="61"/>
      <c r="H1180" s="14">
        <v>180000</v>
      </c>
    </row>
    <row r="1181" spans="1:9" s="1" customFormat="1" x14ac:dyDescent="0.25">
      <c r="A1181" s="102">
        <v>100</v>
      </c>
      <c r="B1181" s="45" t="s">
        <v>3522</v>
      </c>
      <c r="C1181" s="4" t="s">
        <v>3320</v>
      </c>
      <c r="D1181" s="76" t="s">
        <v>3670</v>
      </c>
      <c r="E1181" s="14">
        <v>430000</v>
      </c>
      <c r="F1181" s="61"/>
      <c r="H1181" s="14">
        <v>430000</v>
      </c>
    </row>
    <row r="1182" spans="1:9" s="1" customFormat="1" x14ac:dyDescent="0.25">
      <c r="A1182" s="102">
        <v>101</v>
      </c>
      <c r="B1182" s="45" t="s">
        <v>3523</v>
      </c>
      <c r="C1182" s="4" t="s">
        <v>3321</v>
      </c>
      <c r="D1182" s="76" t="s">
        <v>690</v>
      </c>
      <c r="E1182" s="14">
        <v>160000</v>
      </c>
      <c r="F1182" s="61"/>
      <c r="H1182" s="14">
        <v>160000</v>
      </c>
    </row>
    <row r="1183" spans="1:9" s="1" customFormat="1" x14ac:dyDescent="0.25">
      <c r="A1183" s="102">
        <v>102</v>
      </c>
      <c r="B1183" s="45" t="s">
        <v>3524</v>
      </c>
      <c r="C1183" s="4" t="s">
        <v>3322</v>
      </c>
      <c r="D1183" s="76" t="s">
        <v>690</v>
      </c>
      <c r="E1183" s="14">
        <v>160000</v>
      </c>
      <c r="F1183" s="61"/>
      <c r="H1183" s="14">
        <v>160000</v>
      </c>
    </row>
    <row r="1184" spans="1:9" s="1" customFormat="1" x14ac:dyDescent="0.25">
      <c r="A1184" s="102">
        <v>103</v>
      </c>
      <c r="B1184" s="45" t="s">
        <v>3525</v>
      </c>
      <c r="C1184" s="4" t="s">
        <v>844</v>
      </c>
      <c r="D1184" s="76" t="s">
        <v>2723</v>
      </c>
      <c r="E1184" s="14">
        <v>70000</v>
      </c>
      <c r="F1184" s="61"/>
      <c r="H1184" s="14">
        <v>70000</v>
      </c>
    </row>
    <row r="1185" spans="1:8" s="1" customFormat="1" x14ac:dyDescent="0.25">
      <c r="A1185" s="102">
        <v>104</v>
      </c>
      <c r="B1185" s="45" t="s">
        <v>3526</v>
      </c>
      <c r="C1185" s="4" t="s">
        <v>844</v>
      </c>
      <c r="D1185" s="76" t="s">
        <v>3670</v>
      </c>
      <c r="E1185" s="14">
        <v>860000</v>
      </c>
      <c r="F1185" s="61"/>
      <c r="H1185" s="14">
        <v>860000</v>
      </c>
    </row>
    <row r="1186" spans="1:8" s="1" customFormat="1" x14ac:dyDescent="0.25">
      <c r="A1186" s="102">
        <v>105</v>
      </c>
      <c r="B1186" s="45" t="s">
        <v>3527</v>
      </c>
      <c r="C1186" s="4" t="s">
        <v>3323</v>
      </c>
      <c r="D1186" s="76" t="s">
        <v>3670</v>
      </c>
      <c r="E1186" s="14">
        <v>430000</v>
      </c>
      <c r="F1186" s="61"/>
      <c r="H1186" s="14">
        <v>430000</v>
      </c>
    </row>
    <row r="1187" spans="1:8" s="1" customFormat="1" x14ac:dyDescent="0.25">
      <c r="A1187" s="102">
        <v>106</v>
      </c>
      <c r="B1187" s="45" t="s">
        <v>3528</v>
      </c>
      <c r="C1187" s="4" t="s">
        <v>3323</v>
      </c>
      <c r="D1187" s="76" t="s">
        <v>2723</v>
      </c>
      <c r="E1187" s="14">
        <v>140000</v>
      </c>
      <c r="F1187" s="61" t="s">
        <v>2566</v>
      </c>
      <c r="H1187" s="14">
        <v>140000</v>
      </c>
    </row>
    <row r="1188" spans="1:8" s="1" customFormat="1" x14ac:dyDescent="0.25">
      <c r="A1188" s="102">
        <v>107</v>
      </c>
      <c r="B1188" s="45" t="s">
        <v>3529</v>
      </c>
      <c r="C1188" s="4" t="s">
        <v>3324</v>
      </c>
      <c r="D1188" s="76" t="s">
        <v>13</v>
      </c>
      <c r="E1188" s="14">
        <v>180000</v>
      </c>
      <c r="F1188" s="61"/>
      <c r="H1188" s="14">
        <v>180000</v>
      </c>
    </row>
    <row r="1189" spans="1:8" s="1" customFormat="1" x14ac:dyDescent="0.25">
      <c r="A1189" s="102">
        <v>108</v>
      </c>
      <c r="B1189" s="45" t="s">
        <v>3530</v>
      </c>
      <c r="C1189" s="4" t="s">
        <v>3325</v>
      </c>
      <c r="D1189" s="76" t="s">
        <v>690</v>
      </c>
      <c r="E1189" s="14">
        <v>160000</v>
      </c>
      <c r="F1189" s="61"/>
      <c r="H1189" s="14">
        <v>160000</v>
      </c>
    </row>
    <row r="1190" spans="1:8" s="1" customFormat="1" x14ac:dyDescent="0.25">
      <c r="A1190" s="102">
        <v>109</v>
      </c>
      <c r="B1190" s="45" t="s">
        <v>3531</v>
      </c>
      <c r="C1190" s="4" t="s">
        <v>3326</v>
      </c>
      <c r="D1190" s="76" t="s">
        <v>109</v>
      </c>
      <c r="E1190" s="14">
        <v>230000</v>
      </c>
      <c r="F1190" s="61"/>
      <c r="H1190" s="14">
        <v>230000</v>
      </c>
    </row>
    <row r="1191" spans="1:8" s="1" customFormat="1" x14ac:dyDescent="0.25">
      <c r="A1191" s="102">
        <v>110</v>
      </c>
      <c r="B1191" s="45" t="s">
        <v>3532</v>
      </c>
      <c r="C1191" s="4" t="s">
        <v>3327</v>
      </c>
      <c r="D1191" s="76" t="s">
        <v>109</v>
      </c>
      <c r="E1191" s="14">
        <v>230000</v>
      </c>
      <c r="F1191" s="61"/>
      <c r="H1191" s="14">
        <v>230000</v>
      </c>
    </row>
    <row r="1192" spans="1:8" s="1" customFormat="1" x14ac:dyDescent="0.25">
      <c r="A1192" s="102">
        <v>111</v>
      </c>
      <c r="B1192" s="45" t="s">
        <v>3533</v>
      </c>
      <c r="C1192" s="4" t="s">
        <v>3328</v>
      </c>
      <c r="D1192" s="76" t="s">
        <v>3670</v>
      </c>
      <c r="E1192" s="14">
        <v>860000</v>
      </c>
      <c r="F1192" s="61"/>
      <c r="H1192" s="14">
        <v>860000</v>
      </c>
    </row>
    <row r="1193" spans="1:8" s="1" customFormat="1" x14ac:dyDescent="0.25">
      <c r="A1193" s="102">
        <v>112</v>
      </c>
      <c r="B1193" s="45" t="s">
        <v>3534</v>
      </c>
      <c r="C1193" s="4" t="s">
        <v>3328</v>
      </c>
      <c r="D1193" s="76" t="s">
        <v>2723</v>
      </c>
      <c r="E1193" s="14">
        <v>140000</v>
      </c>
      <c r="F1193" s="61" t="s">
        <v>2566</v>
      </c>
      <c r="H1193" s="14">
        <v>140000</v>
      </c>
    </row>
    <row r="1194" spans="1:8" s="1" customFormat="1" x14ac:dyDescent="0.25">
      <c r="A1194" s="102">
        <v>113</v>
      </c>
      <c r="B1194" s="45" t="s">
        <v>3535</v>
      </c>
      <c r="C1194" s="4" t="s">
        <v>3329</v>
      </c>
      <c r="D1194" s="76" t="s">
        <v>690</v>
      </c>
      <c r="E1194" s="14">
        <v>160000</v>
      </c>
      <c r="F1194" s="61"/>
      <c r="H1194" s="14">
        <v>160000</v>
      </c>
    </row>
    <row r="1195" spans="1:8" s="1" customFormat="1" x14ac:dyDescent="0.25">
      <c r="A1195" s="102">
        <v>114</v>
      </c>
      <c r="B1195" s="45" t="s">
        <v>3536</v>
      </c>
      <c r="C1195" s="4" t="s">
        <v>3330</v>
      </c>
      <c r="D1195" s="76" t="s">
        <v>690</v>
      </c>
      <c r="E1195" s="14">
        <v>160000</v>
      </c>
      <c r="F1195" s="61"/>
      <c r="H1195" s="14">
        <v>160000</v>
      </c>
    </row>
    <row r="1196" spans="1:8" s="1" customFormat="1" x14ac:dyDescent="0.25">
      <c r="A1196" s="102">
        <v>115</v>
      </c>
      <c r="B1196" s="45" t="s">
        <v>3537</v>
      </c>
      <c r="C1196" s="4" t="s">
        <v>3331</v>
      </c>
      <c r="D1196" s="76" t="s">
        <v>690</v>
      </c>
      <c r="E1196" s="14">
        <v>160000</v>
      </c>
      <c r="F1196" s="61"/>
      <c r="H1196" s="14">
        <v>160000</v>
      </c>
    </row>
    <row r="1197" spans="1:8" s="1" customFormat="1" x14ac:dyDescent="0.25">
      <c r="A1197" s="102">
        <v>116</v>
      </c>
      <c r="B1197" s="45" t="s">
        <v>3538</v>
      </c>
      <c r="C1197" s="4" t="s">
        <v>2672</v>
      </c>
      <c r="D1197" s="76" t="s">
        <v>3670</v>
      </c>
      <c r="E1197" s="14">
        <v>430000</v>
      </c>
      <c r="F1197" s="61"/>
      <c r="H1197" s="14">
        <v>430000</v>
      </c>
    </row>
    <row r="1198" spans="1:8" s="1" customFormat="1" x14ac:dyDescent="0.25">
      <c r="A1198" s="102">
        <v>117</v>
      </c>
      <c r="B1198" s="45" t="s">
        <v>3539</v>
      </c>
      <c r="C1198" s="4" t="s">
        <v>2672</v>
      </c>
      <c r="D1198" s="76" t="s">
        <v>2723</v>
      </c>
      <c r="E1198" s="14">
        <v>70000</v>
      </c>
      <c r="F1198" s="61"/>
      <c r="H1198" s="14">
        <v>70000</v>
      </c>
    </row>
    <row r="1199" spans="1:8" s="1" customFormat="1" x14ac:dyDescent="0.25">
      <c r="A1199" s="102">
        <v>118</v>
      </c>
      <c r="B1199" s="45" t="s">
        <v>3540</v>
      </c>
      <c r="C1199" s="4" t="s">
        <v>3332</v>
      </c>
      <c r="D1199" s="76" t="s">
        <v>3670</v>
      </c>
      <c r="E1199" s="14">
        <v>430000</v>
      </c>
      <c r="F1199" s="61"/>
      <c r="H1199" s="14">
        <v>430000</v>
      </c>
    </row>
    <row r="1200" spans="1:8" s="1" customFormat="1" x14ac:dyDescent="0.25">
      <c r="A1200" s="102">
        <v>119</v>
      </c>
      <c r="B1200" s="45" t="s">
        <v>3541</v>
      </c>
      <c r="C1200" s="4" t="s">
        <v>3333</v>
      </c>
      <c r="D1200" s="76" t="s">
        <v>109</v>
      </c>
      <c r="E1200" s="14">
        <v>230000</v>
      </c>
      <c r="F1200" s="61"/>
      <c r="H1200" s="14">
        <v>230000</v>
      </c>
    </row>
    <row r="1201" spans="1:9" s="1" customFormat="1" x14ac:dyDescent="0.25">
      <c r="A1201" s="102">
        <v>120</v>
      </c>
      <c r="B1201" s="45" t="s">
        <v>3542</v>
      </c>
      <c r="C1201" s="4" t="s">
        <v>3334</v>
      </c>
      <c r="D1201" s="76" t="s">
        <v>2720</v>
      </c>
      <c r="E1201" s="14">
        <v>430000</v>
      </c>
      <c r="F1201" s="61"/>
      <c r="H1201" s="14">
        <v>430000</v>
      </c>
    </row>
    <row r="1202" spans="1:9" s="1" customFormat="1" x14ac:dyDescent="0.25">
      <c r="A1202" s="102">
        <v>121</v>
      </c>
      <c r="B1202" s="45" t="s">
        <v>3543</v>
      </c>
      <c r="C1202" s="4" t="s">
        <v>3335</v>
      </c>
      <c r="D1202" s="76" t="s">
        <v>13</v>
      </c>
      <c r="E1202" s="14">
        <v>180000</v>
      </c>
      <c r="F1202" s="61"/>
      <c r="H1202" s="14">
        <v>180000</v>
      </c>
    </row>
    <row r="1203" spans="1:9" s="1" customFormat="1" x14ac:dyDescent="0.25">
      <c r="A1203" s="102">
        <v>122</v>
      </c>
      <c r="B1203" s="45" t="s">
        <v>3544</v>
      </c>
      <c r="C1203" s="4" t="s">
        <v>3336</v>
      </c>
      <c r="D1203" s="76" t="s">
        <v>3670</v>
      </c>
      <c r="E1203" s="14">
        <v>430000</v>
      </c>
      <c r="F1203" s="61"/>
      <c r="H1203" s="14">
        <v>430000</v>
      </c>
    </row>
    <row r="1204" spans="1:9" s="1" customFormat="1" x14ac:dyDescent="0.25">
      <c r="A1204" s="102">
        <v>123</v>
      </c>
      <c r="B1204" s="45" t="s">
        <v>3545</v>
      </c>
      <c r="C1204" s="4" t="s">
        <v>3337</v>
      </c>
      <c r="D1204" s="76" t="s">
        <v>3670</v>
      </c>
      <c r="E1204" s="14">
        <v>430000</v>
      </c>
      <c r="F1204" s="61"/>
      <c r="H1204" s="14">
        <v>430000</v>
      </c>
    </row>
    <row r="1205" spans="1:9" s="1" customFormat="1" x14ac:dyDescent="0.25">
      <c r="A1205" s="102">
        <v>124</v>
      </c>
      <c r="B1205" s="45" t="s">
        <v>3546</v>
      </c>
      <c r="C1205" s="4" t="s">
        <v>3337</v>
      </c>
      <c r="D1205" s="76" t="s">
        <v>2723</v>
      </c>
      <c r="E1205" s="14">
        <v>70000</v>
      </c>
      <c r="F1205" s="61"/>
      <c r="H1205" s="14">
        <v>70000</v>
      </c>
    </row>
    <row r="1206" spans="1:9" s="1" customFormat="1" x14ac:dyDescent="0.25">
      <c r="A1206" s="102">
        <v>125</v>
      </c>
      <c r="B1206" s="45" t="s">
        <v>3547</v>
      </c>
      <c r="C1206" s="4" t="s">
        <v>3338</v>
      </c>
      <c r="D1206" s="76" t="s">
        <v>3670</v>
      </c>
      <c r="E1206" s="14">
        <v>430000</v>
      </c>
      <c r="F1206" s="61"/>
      <c r="H1206" s="14">
        <v>430000</v>
      </c>
    </row>
    <row r="1207" spans="1:9" s="1" customFormat="1" x14ac:dyDescent="0.25">
      <c r="A1207" s="102">
        <v>126</v>
      </c>
      <c r="B1207" s="45" t="s">
        <v>3548</v>
      </c>
      <c r="C1207" s="4" t="s">
        <v>3339</v>
      </c>
      <c r="D1207" s="76" t="s">
        <v>3670</v>
      </c>
      <c r="E1207" s="14">
        <v>430000</v>
      </c>
      <c r="F1207" s="61"/>
      <c r="H1207" s="14">
        <v>430000</v>
      </c>
    </row>
    <row r="1208" spans="1:9" s="1" customFormat="1" x14ac:dyDescent="0.25">
      <c r="A1208" s="102">
        <v>127</v>
      </c>
      <c r="B1208" s="45" t="s">
        <v>3549</v>
      </c>
      <c r="C1208" s="4" t="s">
        <v>3340</v>
      </c>
      <c r="D1208" s="76" t="s">
        <v>3670</v>
      </c>
      <c r="E1208" s="14">
        <v>430000</v>
      </c>
      <c r="F1208" s="61"/>
      <c r="H1208" s="14">
        <v>430000</v>
      </c>
    </row>
    <row r="1209" spans="1:9" s="1" customFormat="1" x14ac:dyDescent="0.25">
      <c r="A1209" s="102">
        <v>128</v>
      </c>
      <c r="B1209" s="45" t="s">
        <v>3550</v>
      </c>
      <c r="C1209" s="4" t="s">
        <v>3341</v>
      </c>
      <c r="D1209" s="76" t="s">
        <v>3670</v>
      </c>
      <c r="E1209" s="14">
        <v>430000</v>
      </c>
      <c r="F1209" s="61"/>
      <c r="H1209" s="14">
        <v>430000</v>
      </c>
    </row>
    <row r="1210" spans="1:9" s="1" customFormat="1" x14ac:dyDescent="0.25">
      <c r="A1210" s="102">
        <v>129</v>
      </c>
      <c r="B1210" s="45" t="s">
        <v>3551</v>
      </c>
      <c r="C1210" s="4" t="s">
        <v>3341</v>
      </c>
      <c r="D1210" s="76" t="s">
        <v>2723</v>
      </c>
      <c r="E1210" s="14">
        <v>70000</v>
      </c>
      <c r="F1210" s="61"/>
      <c r="H1210" s="14">
        <v>70000</v>
      </c>
    </row>
    <row r="1211" spans="1:9" s="1" customFormat="1" x14ac:dyDescent="0.25">
      <c r="A1211" s="102">
        <v>130</v>
      </c>
      <c r="B1211" s="45" t="s">
        <v>3552</v>
      </c>
      <c r="C1211" s="4" t="s">
        <v>3342</v>
      </c>
      <c r="D1211" s="76" t="s">
        <v>13</v>
      </c>
      <c r="E1211" s="14">
        <v>360000</v>
      </c>
      <c r="F1211" s="61" t="s">
        <v>2566</v>
      </c>
      <c r="H1211" s="14">
        <v>360000</v>
      </c>
    </row>
    <row r="1212" spans="1:9" s="1" customFormat="1" x14ac:dyDescent="0.25">
      <c r="A1212" s="102">
        <v>131</v>
      </c>
      <c r="B1212" s="45" t="s">
        <v>3553</v>
      </c>
      <c r="C1212" s="4" t="s">
        <v>3343</v>
      </c>
      <c r="D1212" s="76" t="s">
        <v>3670</v>
      </c>
      <c r="E1212" s="14">
        <v>860000</v>
      </c>
      <c r="F1212" s="61" t="s">
        <v>2566</v>
      </c>
      <c r="H1212" s="14">
        <v>860000</v>
      </c>
    </row>
    <row r="1213" spans="1:9" s="1" customFormat="1" x14ac:dyDescent="0.25">
      <c r="A1213" s="102">
        <v>132</v>
      </c>
      <c r="B1213" s="45" t="s">
        <v>3554</v>
      </c>
      <c r="C1213" s="4" t="s">
        <v>3343</v>
      </c>
      <c r="D1213" s="76" t="s">
        <v>2723</v>
      </c>
      <c r="E1213" s="14">
        <v>140000</v>
      </c>
      <c r="F1213" s="61" t="s">
        <v>2566</v>
      </c>
      <c r="H1213" s="14">
        <v>140000</v>
      </c>
    </row>
    <row r="1214" spans="1:9" s="1" customFormat="1" x14ac:dyDescent="0.25">
      <c r="A1214" s="102">
        <v>133</v>
      </c>
      <c r="B1214" s="45" t="s">
        <v>3555</v>
      </c>
      <c r="C1214" s="4" t="s">
        <v>3344</v>
      </c>
      <c r="D1214" s="76" t="s">
        <v>3670</v>
      </c>
      <c r="E1214" s="14">
        <v>430000</v>
      </c>
      <c r="F1214" s="61"/>
      <c r="H1214" s="14">
        <v>430000</v>
      </c>
    </row>
    <row r="1215" spans="1:9" s="1" customFormat="1" x14ac:dyDescent="0.25">
      <c r="A1215" s="102">
        <v>134</v>
      </c>
      <c r="B1215" s="45" t="s">
        <v>3556</v>
      </c>
      <c r="C1215" s="4" t="s">
        <v>3345</v>
      </c>
      <c r="D1215" s="76" t="s">
        <v>1305</v>
      </c>
      <c r="E1215" s="14">
        <v>230000</v>
      </c>
      <c r="F1215" s="61"/>
      <c r="I1215" s="14">
        <v>230000</v>
      </c>
    </row>
    <row r="1216" spans="1:9" s="1" customFormat="1" x14ac:dyDescent="0.25">
      <c r="A1216" s="102">
        <v>135</v>
      </c>
      <c r="B1216" s="45" t="s">
        <v>3557</v>
      </c>
      <c r="C1216" s="4" t="s">
        <v>3346</v>
      </c>
      <c r="D1216" s="109" t="s">
        <v>1311</v>
      </c>
      <c r="E1216" s="14">
        <v>1420000</v>
      </c>
      <c r="F1216" s="61"/>
      <c r="I1216" s="14">
        <v>1420000</v>
      </c>
    </row>
    <row r="1217" spans="1:9" s="1" customFormat="1" x14ac:dyDescent="0.25">
      <c r="A1217" s="102">
        <v>136</v>
      </c>
      <c r="B1217" s="45" t="s">
        <v>3558</v>
      </c>
      <c r="C1217" s="4" t="s">
        <v>3347</v>
      </c>
      <c r="D1217" s="76" t="s">
        <v>1305</v>
      </c>
      <c r="E1217" s="14">
        <v>230000</v>
      </c>
      <c r="F1217" s="61"/>
      <c r="I1217" s="14">
        <v>230000</v>
      </c>
    </row>
    <row r="1218" spans="1:9" s="1" customFormat="1" x14ac:dyDescent="0.25">
      <c r="A1218" s="102">
        <v>137</v>
      </c>
      <c r="B1218" s="45" t="s">
        <v>3559</v>
      </c>
      <c r="C1218" s="4" t="s">
        <v>3348</v>
      </c>
      <c r="D1218" s="76" t="s">
        <v>3670</v>
      </c>
      <c r="E1218" s="14">
        <v>3440000</v>
      </c>
      <c r="F1218" s="61" t="s">
        <v>3674</v>
      </c>
      <c r="I1218" s="14">
        <v>3440000</v>
      </c>
    </row>
    <row r="1219" spans="1:9" s="1" customFormat="1" x14ac:dyDescent="0.25">
      <c r="A1219" s="102">
        <v>138</v>
      </c>
      <c r="B1219" s="45" t="s">
        <v>3560</v>
      </c>
      <c r="C1219" s="4" t="s">
        <v>3349</v>
      </c>
      <c r="D1219" s="76" t="s">
        <v>2720</v>
      </c>
      <c r="E1219" s="14">
        <v>430000</v>
      </c>
      <c r="F1219" s="61"/>
      <c r="I1219" s="14">
        <v>430000</v>
      </c>
    </row>
    <row r="1220" spans="1:9" s="1" customFormat="1" x14ac:dyDescent="0.25">
      <c r="A1220" s="102">
        <v>139</v>
      </c>
      <c r="B1220" s="45" t="s">
        <v>3561</v>
      </c>
      <c r="C1220" s="4" t="s">
        <v>3350</v>
      </c>
      <c r="D1220" s="76" t="s">
        <v>3148</v>
      </c>
      <c r="E1220" s="14">
        <v>430000</v>
      </c>
      <c r="F1220" s="61"/>
      <c r="I1220" s="14">
        <v>430000</v>
      </c>
    </row>
    <row r="1221" spans="1:9" s="1" customFormat="1" x14ac:dyDescent="0.25">
      <c r="A1221" s="102">
        <v>140</v>
      </c>
      <c r="B1221" s="45" t="s">
        <v>3562</v>
      </c>
      <c r="C1221" s="4" t="s">
        <v>3350</v>
      </c>
      <c r="D1221" s="76" t="s">
        <v>790</v>
      </c>
      <c r="E1221" s="14">
        <v>150000</v>
      </c>
      <c r="F1221" s="61"/>
      <c r="I1221" s="14">
        <v>150000</v>
      </c>
    </row>
    <row r="1222" spans="1:9" s="1" customFormat="1" x14ac:dyDescent="0.25">
      <c r="A1222" s="102">
        <v>141</v>
      </c>
      <c r="B1222" s="45" t="s">
        <v>3563</v>
      </c>
      <c r="C1222" s="4" t="s">
        <v>3351</v>
      </c>
      <c r="D1222" s="76" t="s">
        <v>690</v>
      </c>
      <c r="E1222" s="14">
        <v>160000</v>
      </c>
      <c r="F1222" s="61"/>
      <c r="I1222" s="14">
        <v>160000</v>
      </c>
    </row>
    <row r="1223" spans="1:9" s="1" customFormat="1" x14ac:dyDescent="0.25">
      <c r="A1223" s="102">
        <v>142</v>
      </c>
      <c r="B1223" s="45" t="s">
        <v>3564</v>
      </c>
      <c r="C1223" s="4" t="s">
        <v>3352</v>
      </c>
      <c r="D1223" s="76" t="s">
        <v>3670</v>
      </c>
      <c r="E1223" s="14">
        <v>430000</v>
      </c>
      <c r="F1223" s="61"/>
      <c r="I1223" s="14">
        <v>430000</v>
      </c>
    </row>
    <row r="1224" spans="1:9" s="1" customFormat="1" x14ac:dyDescent="0.25">
      <c r="A1224" s="102">
        <v>143</v>
      </c>
      <c r="B1224" s="45" t="s">
        <v>3565</v>
      </c>
      <c r="C1224" s="4" t="s">
        <v>3353</v>
      </c>
      <c r="D1224" s="76" t="s">
        <v>3670</v>
      </c>
      <c r="E1224" s="14">
        <v>430000</v>
      </c>
      <c r="F1224" s="61"/>
      <c r="I1224" s="14">
        <v>430000</v>
      </c>
    </row>
    <row r="1225" spans="1:9" s="1" customFormat="1" x14ac:dyDescent="0.25">
      <c r="A1225" s="102">
        <v>144</v>
      </c>
      <c r="B1225" s="45" t="s">
        <v>3566</v>
      </c>
      <c r="C1225" s="4" t="s">
        <v>3354</v>
      </c>
      <c r="D1225" s="76" t="s">
        <v>1305</v>
      </c>
      <c r="E1225" s="14">
        <v>230000</v>
      </c>
      <c r="F1225" s="61"/>
      <c r="I1225" s="14">
        <v>230000</v>
      </c>
    </row>
    <row r="1226" spans="1:9" s="1" customFormat="1" x14ac:dyDescent="0.25">
      <c r="A1226" s="102">
        <v>145</v>
      </c>
      <c r="B1226" s="45" t="s">
        <v>3567</v>
      </c>
      <c r="C1226" s="4" t="s">
        <v>3355</v>
      </c>
      <c r="D1226" s="76" t="s">
        <v>1305</v>
      </c>
      <c r="E1226" s="14">
        <v>230000</v>
      </c>
      <c r="F1226" s="61"/>
      <c r="I1226" s="14">
        <v>230000</v>
      </c>
    </row>
    <row r="1227" spans="1:9" s="1" customFormat="1" x14ac:dyDescent="0.25">
      <c r="A1227" s="102">
        <v>146</v>
      </c>
      <c r="B1227" s="45" t="s">
        <v>3568</v>
      </c>
      <c r="C1227" s="4" t="s">
        <v>3356</v>
      </c>
      <c r="D1227" s="76" t="s">
        <v>1305</v>
      </c>
      <c r="E1227" s="14">
        <v>230000</v>
      </c>
      <c r="F1227" s="61"/>
      <c r="I1227" s="14">
        <v>230000</v>
      </c>
    </row>
    <row r="1228" spans="1:9" s="1" customFormat="1" x14ac:dyDescent="0.25">
      <c r="A1228" s="102">
        <v>147</v>
      </c>
      <c r="B1228" s="45" t="s">
        <v>3569</v>
      </c>
      <c r="C1228" s="4" t="s">
        <v>3354</v>
      </c>
      <c r="D1228" s="76" t="s">
        <v>13</v>
      </c>
      <c r="E1228" s="14">
        <v>180000</v>
      </c>
      <c r="F1228" s="61"/>
      <c r="I1228" s="14">
        <v>180000</v>
      </c>
    </row>
    <row r="1229" spans="1:9" s="1" customFormat="1" x14ac:dyDescent="0.25">
      <c r="A1229" s="102">
        <v>148</v>
      </c>
      <c r="B1229" s="45" t="s">
        <v>3570</v>
      </c>
      <c r="C1229" s="4" t="s">
        <v>3357</v>
      </c>
      <c r="D1229" s="76" t="s">
        <v>3670</v>
      </c>
      <c r="E1229" s="14">
        <v>430000</v>
      </c>
      <c r="F1229" s="61"/>
      <c r="I1229" s="14">
        <v>430000</v>
      </c>
    </row>
    <row r="1230" spans="1:9" s="1" customFormat="1" x14ac:dyDescent="0.25">
      <c r="A1230" s="102">
        <v>149</v>
      </c>
      <c r="B1230" s="45" t="s">
        <v>3571</v>
      </c>
      <c r="C1230" s="4" t="s">
        <v>3358</v>
      </c>
      <c r="D1230" s="76" t="s">
        <v>1305</v>
      </c>
      <c r="E1230" s="14">
        <v>230000</v>
      </c>
      <c r="F1230" s="61"/>
      <c r="I1230" s="14">
        <v>230000</v>
      </c>
    </row>
    <row r="1231" spans="1:9" s="1" customFormat="1" x14ac:dyDescent="0.25">
      <c r="A1231" s="102">
        <v>150</v>
      </c>
      <c r="B1231" s="45" t="s">
        <v>3572</v>
      </c>
      <c r="C1231" s="4" t="s">
        <v>3359</v>
      </c>
      <c r="D1231" s="76" t="s">
        <v>1305</v>
      </c>
      <c r="E1231" s="14">
        <v>230000</v>
      </c>
      <c r="F1231" s="61"/>
      <c r="I1231" s="14">
        <v>230000</v>
      </c>
    </row>
    <row r="1232" spans="1:9" s="1" customFormat="1" x14ac:dyDescent="0.25">
      <c r="A1232" s="102">
        <v>151</v>
      </c>
      <c r="B1232" s="45" t="s">
        <v>3573</v>
      </c>
      <c r="C1232" s="4" t="s">
        <v>812</v>
      </c>
      <c r="D1232" s="76" t="s">
        <v>690</v>
      </c>
      <c r="E1232" s="14">
        <v>160000</v>
      </c>
      <c r="F1232" s="61"/>
      <c r="I1232" s="14">
        <v>160000</v>
      </c>
    </row>
    <row r="1233" spans="1:9" s="1" customFormat="1" x14ac:dyDescent="0.25">
      <c r="A1233" s="102">
        <v>152</v>
      </c>
      <c r="B1233" s="45" t="s">
        <v>3574</v>
      </c>
      <c r="C1233" s="4" t="s">
        <v>3360</v>
      </c>
      <c r="D1233" s="76" t="s">
        <v>13</v>
      </c>
      <c r="E1233" s="14">
        <v>180000</v>
      </c>
      <c r="F1233" s="61"/>
      <c r="I1233" s="14">
        <v>180000</v>
      </c>
    </row>
    <row r="1234" spans="1:9" s="1" customFormat="1" x14ac:dyDescent="0.25">
      <c r="A1234" s="102">
        <v>153</v>
      </c>
      <c r="B1234" s="45" t="s">
        <v>3575</v>
      </c>
      <c r="C1234" s="4" t="s">
        <v>3361</v>
      </c>
      <c r="D1234" s="76" t="s">
        <v>1305</v>
      </c>
      <c r="E1234" s="14">
        <v>230000</v>
      </c>
      <c r="F1234" s="61"/>
      <c r="I1234" s="14">
        <v>230000</v>
      </c>
    </row>
    <row r="1235" spans="1:9" s="1" customFormat="1" x14ac:dyDescent="0.25">
      <c r="A1235" s="102">
        <v>154</v>
      </c>
      <c r="B1235" s="45" t="s">
        <v>3576</v>
      </c>
      <c r="C1235" s="4" t="s">
        <v>3362</v>
      </c>
      <c r="D1235" s="76" t="s">
        <v>1305</v>
      </c>
      <c r="E1235" s="14">
        <v>230000</v>
      </c>
      <c r="F1235" s="61"/>
      <c r="I1235" s="14">
        <v>230000</v>
      </c>
    </row>
    <row r="1236" spans="1:9" s="1" customFormat="1" x14ac:dyDescent="0.25">
      <c r="A1236" s="102">
        <v>155</v>
      </c>
      <c r="B1236" s="45" t="s">
        <v>3577</v>
      </c>
      <c r="C1236" s="4" t="s">
        <v>3363</v>
      </c>
      <c r="D1236" s="76" t="s">
        <v>13</v>
      </c>
      <c r="E1236" s="14">
        <v>180000</v>
      </c>
      <c r="F1236" s="61"/>
      <c r="I1236" s="14">
        <v>180000</v>
      </c>
    </row>
    <row r="1237" spans="1:9" s="1" customFormat="1" x14ac:dyDescent="0.25">
      <c r="A1237" s="102">
        <v>156</v>
      </c>
      <c r="B1237" s="45" t="s">
        <v>3578</v>
      </c>
      <c r="C1237" s="4" t="s">
        <v>3364</v>
      </c>
      <c r="D1237" s="76" t="s">
        <v>13</v>
      </c>
      <c r="E1237" s="14">
        <v>180000</v>
      </c>
      <c r="F1237" s="61"/>
      <c r="I1237" s="14">
        <v>180000</v>
      </c>
    </row>
    <row r="1238" spans="1:9" s="1" customFormat="1" x14ac:dyDescent="0.25">
      <c r="A1238" s="102">
        <v>157</v>
      </c>
      <c r="B1238" s="45" t="s">
        <v>3579</v>
      </c>
      <c r="C1238" s="4" t="s">
        <v>3365</v>
      </c>
      <c r="D1238" s="76" t="s">
        <v>3670</v>
      </c>
      <c r="E1238" s="14">
        <v>430000</v>
      </c>
      <c r="F1238" s="61"/>
      <c r="I1238" s="14">
        <v>430000</v>
      </c>
    </row>
    <row r="1239" spans="1:9" s="1" customFormat="1" x14ac:dyDescent="0.25">
      <c r="A1239" s="102">
        <v>158</v>
      </c>
      <c r="B1239" s="45" t="s">
        <v>3580</v>
      </c>
      <c r="C1239" s="4" t="s">
        <v>3366</v>
      </c>
      <c r="D1239" s="76" t="s">
        <v>13</v>
      </c>
      <c r="E1239" s="14">
        <v>180000</v>
      </c>
      <c r="F1239" s="61"/>
      <c r="I1239" s="14">
        <v>180000</v>
      </c>
    </row>
    <row r="1240" spans="1:9" s="1" customFormat="1" x14ac:dyDescent="0.25">
      <c r="A1240" s="102">
        <v>159</v>
      </c>
      <c r="B1240" s="45" t="s">
        <v>3581</v>
      </c>
      <c r="C1240" s="4" t="s">
        <v>3367</v>
      </c>
      <c r="D1240" s="76" t="s">
        <v>3670</v>
      </c>
      <c r="E1240" s="14">
        <v>430000</v>
      </c>
      <c r="F1240" s="61"/>
      <c r="I1240" s="14">
        <v>430000</v>
      </c>
    </row>
    <row r="1241" spans="1:9" s="1" customFormat="1" x14ac:dyDescent="0.25">
      <c r="A1241" s="102">
        <v>160</v>
      </c>
      <c r="B1241" s="45" t="s">
        <v>3582</v>
      </c>
      <c r="C1241" s="4" t="s">
        <v>3669</v>
      </c>
      <c r="D1241" s="76" t="s">
        <v>3670</v>
      </c>
      <c r="E1241" s="14">
        <v>430000</v>
      </c>
      <c r="F1241" s="61"/>
      <c r="I1241" s="14">
        <v>430000</v>
      </c>
    </row>
    <row r="1242" spans="1:9" s="1" customFormat="1" x14ac:dyDescent="0.25">
      <c r="A1242" s="102">
        <v>161</v>
      </c>
      <c r="B1242" s="45" t="s">
        <v>3583</v>
      </c>
      <c r="C1242" s="4" t="s">
        <v>3368</v>
      </c>
      <c r="D1242" s="76" t="s">
        <v>690</v>
      </c>
      <c r="E1242" s="14">
        <v>160000</v>
      </c>
      <c r="F1242" s="61"/>
      <c r="I1242" s="14">
        <v>160000</v>
      </c>
    </row>
    <row r="1243" spans="1:9" s="1" customFormat="1" ht="15" customHeight="1" x14ac:dyDescent="0.25">
      <c r="A1243" s="102">
        <v>162</v>
      </c>
      <c r="B1243" s="45" t="s">
        <v>3584</v>
      </c>
      <c r="C1243" s="4" t="s">
        <v>3369</v>
      </c>
      <c r="D1243" s="76" t="s">
        <v>2723</v>
      </c>
      <c r="E1243" s="14">
        <v>350000</v>
      </c>
      <c r="F1243" s="61" t="s">
        <v>2964</v>
      </c>
      <c r="I1243" s="14">
        <v>350000</v>
      </c>
    </row>
    <row r="1244" spans="1:9" s="1" customFormat="1" x14ac:dyDescent="0.25">
      <c r="A1244" s="102">
        <v>163</v>
      </c>
      <c r="B1244" s="45" t="s">
        <v>3585</v>
      </c>
      <c r="C1244" s="4" t="s">
        <v>3369</v>
      </c>
      <c r="D1244" s="76" t="s">
        <v>3670</v>
      </c>
      <c r="E1244" s="14">
        <v>2150000</v>
      </c>
      <c r="F1244" s="61" t="s">
        <v>2964</v>
      </c>
      <c r="I1244" s="14">
        <v>2150000</v>
      </c>
    </row>
    <row r="1245" spans="1:9" s="1" customFormat="1" x14ac:dyDescent="0.25">
      <c r="A1245" s="102">
        <v>164</v>
      </c>
      <c r="B1245" s="45" t="s">
        <v>3586</v>
      </c>
      <c r="C1245" s="4" t="s">
        <v>3370</v>
      </c>
      <c r="D1245" s="76" t="s">
        <v>790</v>
      </c>
      <c r="E1245" s="14">
        <v>150000</v>
      </c>
      <c r="F1245" s="61"/>
      <c r="I1245" s="14">
        <v>150000</v>
      </c>
    </row>
    <row r="1246" spans="1:9" s="1" customFormat="1" x14ac:dyDescent="0.25">
      <c r="A1246" s="102">
        <v>165</v>
      </c>
      <c r="B1246" s="45" t="s">
        <v>3587</v>
      </c>
      <c r="C1246" s="4" t="s">
        <v>3371</v>
      </c>
      <c r="D1246" s="76" t="s">
        <v>1305</v>
      </c>
      <c r="E1246" s="14">
        <v>230000</v>
      </c>
      <c r="F1246" s="61"/>
      <c r="I1246" s="14">
        <v>230000</v>
      </c>
    </row>
    <row r="1247" spans="1:9" s="1" customFormat="1" x14ac:dyDescent="0.25">
      <c r="A1247" s="102">
        <v>166</v>
      </c>
      <c r="B1247" s="45" t="s">
        <v>3588</v>
      </c>
      <c r="C1247" s="4" t="s">
        <v>3372</v>
      </c>
      <c r="D1247" s="76" t="s">
        <v>1305</v>
      </c>
      <c r="E1247" s="14">
        <v>230000</v>
      </c>
      <c r="F1247" s="61"/>
      <c r="I1247" s="14">
        <v>230000</v>
      </c>
    </row>
    <row r="1248" spans="1:9" s="1" customFormat="1" x14ac:dyDescent="0.25">
      <c r="A1248" s="102">
        <v>167</v>
      </c>
      <c r="B1248" s="45" t="s">
        <v>3589</v>
      </c>
      <c r="C1248" s="4" t="s">
        <v>3373</v>
      </c>
      <c r="D1248" s="76" t="s">
        <v>13</v>
      </c>
      <c r="E1248" s="14">
        <v>180000</v>
      </c>
      <c r="F1248" s="61"/>
      <c r="I1248" s="14">
        <v>180000</v>
      </c>
    </row>
    <row r="1249" spans="1:10" s="1" customFormat="1" x14ac:dyDescent="0.25">
      <c r="A1249" s="102">
        <v>168</v>
      </c>
      <c r="B1249" s="45" t="s">
        <v>3590</v>
      </c>
      <c r="C1249" s="4" t="s">
        <v>3374</v>
      </c>
      <c r="D1249" s="76" t="s">
        <v>3670</v>
      </c>
      <c r="E1249" s="14">
        <v>430000</v>
      </c>
      <c r="F1249" s="61"/>
      <c r="I1249" s="14">
        <v>430000</v>
      </c>
    </row>
    <row r="1250" spans="1:10" s="1" customFormat="1" x14ac:dyDescent="0.25">
      <c r="A1250" s="102">
        <v>169</v>
      </c>
      <c r="B1250" s="45" t="s">
        <v>3591</v>
      </c>
      <c r="C1250" s="4" t="s">
        <v>3375</v>
      </c>
      <c r="D1250" s="76" t="s">
        <v>3670</v>
      </c>
      <c r="E1250" s="14">
        <v>430000</v>
      </c>
      <c r="F1250" s="61"/>
      <c r="I1250" s="14">
        <v>430000</v>
      </c>
    </row>
    <row r="1251" spans="1:10" s="1" customFormat="1" x14ac:dyDescent="0.25">
      <c r="A1251" s="102">
        <v>170</v>
      </c>
      <c r="B1251" s="45" t="s">
        <v>3592</v>
      </c>
      <c r="C1251" s="4" t="s">
        <v>3376</v>
      </c>
      <c r="D1251" s="76" t="s">
        <v>3670</v>
      </c>
      <c r="E1251" s="14">
        <v>430000</v>
      </c>
      <c r="F1251" s="61"/>
      <c r="I1251" s="14">
        <v>430000</v>
      </c>
    </row>
    <row r="1252" spans="1:10" s="1" customFormat="1" x14ac:dyDescent="0.25">
      <c r="A1252" s="102">
        <v>171</v>
      </c>
      <c r="B1252" s="45" t="s">
        <v>3593</v>
      </c>
      <c r="C1252" s="4" t="s">
        <v>3377</v>
      </c>
      <c r="D1252" s="76" t="s">
        <v>3670</v>
      </c>
      <c r="E1252" s="14">
        <v>430000</v>
      </c>
      <c r="F1252" s="61"/>
      <c r="I1252" s="14">
        <v>430000</v>
      </c>
    </row>
    <row r="1253" spans="1:10" s="1" customFormat="1" x14ac:dyDescent="0.25">
      <c r="A1253" s="102">
        <v>172</v>
      </c>
      <c r="B1253" s="45" t="s">
        <v>3594</v>
      </c>
      <c r="C1253" s="4" t="s">
        <v>3378</v>
      </c>
      <c r="D1253" s="76" t="s">
        <v>3670</v>
      </c>
      <c r="E1253" s="14">
        <v>430000</v>
      </c>
      <c r="F1253" s="61"/>
      <c r="I1253" s="14">
        <v>430000</v>
      </c>
    </row>
    <row r="1254" spans="1:10" s="1" customFormat="1" x14ac:dyDescent="0.25">
      <c r="A1254" s="102">
        <v>173</v>
      </c>
      <c r="B1254" s="45" t="s">
        <v>3595</v>
      </c>
      <c r="C1254" s="4" t="s">
        <v>3379</v>
      </c>
      <c r="D1254" s="76" t="s">
        <v>13</v>
      </c>
      <c r="E1254" s="14">
        <v>180000</v>
      </c>
      <c r="F1254" s="61"/>
      <c r="I1254" s="14">
        <v>180000</v>
      </c>
    </row>
    <row r="1255" spans="1:10" s="1" customFormat="1" x14ac:dyDescent="0.25">
      <c r="A1255" s="102">
        <v>174</v>
      </c>
      <c r="B1255" s="45" t="s">
        <v>3596</v>
      </c>
      <c r="C1255" s="4" t="s">
        <v>3380</v>
      </c>
      <c r="D1255" s="76" t="s">
        <v>3670</v>
      </c>
      <c r="E1255" s="14">
        <v>430000</v>
      </c>
      <c r="F1255" s="61"/>
      <c r="H1255" s="14">
        <v>430000</v>
      </c>
    </row>
    <row r="1256" spans="1:10" s="1" customFormat="1" x14ac:dyDescent="0.25">
      <c r="A1256" s="102">
        <v>175</v>
      </c>
      <c r="B1256" s="45" t="s">
        <v>3597</v>
      </c>
      <c r="C1256" s="4" t="s">
        <v>3381</v>
      </c>
      <c r="D1256" s="76" t="s">
        <v>101</v>
      </c>
      <c r="E1256" s="14">
        <v>160000</v>
      </c>
      <c r="F1256" s="61"/>
      <c r="H1256" s="14">
        <v>160000</v>
      </c>
    </row>
    <row r="1257" spans="1:10" s="1" customFormat="1" x14ac:dyDescent="0.25">
      <c r="A1257" s="102">
        <v>176</v>
      </c>
      <c r="B1257" s="45" t="s">
        <v>3598</v>
      </c>
      <c r="C1257" s="4" t="s">
        <v>3382</v>
      </c>
      <c r="D1257" s="76" t="s">
        <v>101</v>
      </c>
      <c r="E1257" s="14">
        <v>160000</v>
      </c>
      <c r="F1257" s="61"/>
      <c r="H1257" s="14">
        <v>160000</v>
      </c>
    </row>
    <row r="1258" spans="1:10" s="1" customFormat="1" x14ac:dyDescent="0.25">
      <c r="A1258" s="102">
        <v>177</v>
      </c>
      <c r="B1258" s="45" t="s">
        <v>3599</v>
      </c>
      <c r="C1258" s="4" t="s">
        <v>3383</v>
      </c>
      <c r="D1258" s="76" t="s">
        <v>3670</v>
      </c>
      <c r="E1258" s="14">
        <v>430000</v>
      </c>
      <c r="F1258" s="61"/>
      <c r="H1258" s="14">
        <v>430000</v>
      </c>
    </row>
    <row r="1259" spans="1:10" s="1" customFormat="1" x14ac:dyDescent="0.25">
      <c r="A1259" s="102">
        <v>178</v>
      </c>
      <c r="B1259" s="45" t="s">
        <v>3600</v>
      </c>
      <c r="C1259" s="4" t="s">
        <v>3384</v>
      </c>
      <c r="D1259" s="76" t="s">
        <v>101</v>
      </c>
      <c r="E1259" s="14">
        <v>160000</v>
      </c>
      <c r="F1259" s="61"/>
      <c r="H1259" s="14">
        <v>160000</v>
      </c>
    </row>
    <row r="1260" spans="1:10" s="1" customFormat="1" x14ac:dyDescent="0.25">
      <c r="A1260" s="102">
        <v>179</v>
      </c>
      <c r="B1260" s="45" t="s">
        <v>3601</v>
      </c>
      <c r="C1260" s="4" t="s">
        <v>3385</v>
      </c>
      <c r="D1260" s="76" t="s">
        <v>3670</v>
      </c>
      <c r="E1260" s="14">
        <v>430000</v>
      </c>
      <c r="F1260" s="61"/>
      <c r="H1260" s="14">
        <v>430000</v>
      </c>
    </row>
    <row r="1261" spans="1:10" s="1" customFormat="1" x14ac:dyDescent="0.25">
      <c r="A1261" s="102">
        <v>180</v>
      </c>
      <c r="B1261" s="45" t="s">
        <v>3602</v>
      </c>
      <c r="C1261" s="4" t="s">
        <v>3385</v>
      </c>
      <c r="D1261" s="76" t="s">
        <v>2723</v>
      </c>
      <c r="E1261" s="14">
        <v>70000</v>
      </c>
      <c r="F1261" s="61"/>
      <c r="H1261" s="14">
        <v>70000</v>
      </c>
    </row>
    <row r="1262" spans="1:10" s="1" customFormat="1" x14ac:dyDescent="0.25">
      <c r="A1262" s="102">
        <v>181</v>
      </c>
      <c r="B1262" s="45" t="s">
        <v>3603</v>
      </c>
      <c r="C1262" s="4" t="s">
        <v>3386</v>
      </c>
      <c r="D1262" s="76" t="s">
        <v>1305</v>
      </c>
      <c r="E1262" s="14">
        <v>230000</v>
      </c>
      <c r="F1262" s="61"/>
      <c r="H1262" s="14">
        <v>230000</v>
      </c>
    </row>
    <row r="1263" spans="1:10" s="1" customFormat="1" x14ac:dyDescent="0.25">
      <c r="A1263" s="102">
        <v>182</v>
      </c>
      <c r="B1263" s="45" t="s">
        <v>3604</v>
      </c>
      <c r="C1263" s="4" t="s">
        <v>3387</v>
      </c>
      <c r="D1263" s="76" t="s">
        <v>1305</v>
      </c>
      <c r="E1263" s="14">
        <v>230000</v>
      </c>
      <c r="F1263" s="61"/>
      <c r="H1263" s="14">
        <v>230000</v>
      </c>
    </row>
    <row r="1264" spans="1:10" s="1" customFormat="1" x14ac:dyDescent="0.25">
      <c r="A1264" s="102">
        <v>183</v>
      </c>
      <c r="B1264" s="45" t="s">
        <v>3605</v>
      </c>
      <c r="C1264" s="4" t="s">
        <v>3388</v>
      </c>
      <c r="D1264" s="76" t="s">
        <v>2723</v>
      </c>
      <c r="E1264" s="14">
        <v>70000</v>
      </c>
      <c r="F1264" s="61"/>
      <c r="H1264" s="13">
        <f>SUM(H1123:H1263)</f>
        <v>23640000</v>
      </c>
      <c r="I1264" s="14">
        <v>70000</v>
      </c>
      <c r="J1264" s="61"/>
    </row>
    <row r="1265" spans="1:10" s="1" customFormat="1" x14ac:dyDescent="0.25">
      <c r="A1265" s="102">
        <v>184</v>
      </c>
      <c r="B1265" s="45" t="s">
        <v>3606</v>
      </c>
      <c r="C1265" s="4" t="s">
        <v>3388</v>
      </c>
      <c r="D1265" s="76" t="s">
        <v>3670</v>
      </c>
      <c r="E1265" s="14">
        <v>430000</v>
      </c>
      <c r="F1265" s="61"/>
      <c r="I1265" s="14">
        <v>430000</v>
      </c>
      <c r="J1265" s="61"/>
    </row>
    <row r="1266" spans="1:10" s="1" customFormat="1" x14ac:dyDescent="0.25">
      <c r="A1266" s="102">
        <v>185</v>
      </c>
      <c r="B1266" s="45" t="s">
        <v>3607</v>
      </c>
      <c r="C1266" s="4" t="s">
        <v>3389</v>
      </c>
      <c r="D1266" s="76" t="s">
        <v>3670</v>
      </c>
      <c r="E1266" s="14">
        <v>430000</v>
      </c>
      <c r="F1266" s="61"/>
      <c r="I1266" s="14">
        <v>430000</v>
      </c>
      <c r="J1266" s="61"/>
    </row>
    <row r="1267" spans="1:10" s="1" customFormat="1" x14ac:dyDescent="0.25">
      <c r="A1267" s="102">
        <v>186</v>
      </c>
      <c r="B1267" s="45" t="s">
        <v>3608</v>
      </c>
      <c r="C1267" s="20" t="s">
        <v>3390</v>
      </c>
      <c r="D1267" s="76" t="s">
        <v>1305</v>
      </c>
      <c r="E1267" s="14">
        <v>230000</v>
      </c>
      <c r="F1267" s="61"/>
      <c r="I1267" s="14">
        <v>230000</v>
      </c>
      <c r="J1267" s="61"/>
    </row>
    <row r="1268" spans="1:10" s="1" customFormat="1" x14ac:dyDescent="0.25">
      <c r="A1268" s="102">
        <v>187</v>
      </c>
      <c r="B1268" s="45" t="s">
        <v>3609</v>
      </c>
      <c r="C1268" s="4" t="s">
        <v>3391</v>
      </c>
      <c r="D1268" s="76" t="s">
        <v>690</v>
      </c>
      <c r="E1268" s="14">
        <v>160000</v>
      </c>
      <c r="F1268" s="61"/>
      <c r="I1268" s="14">
        <v>160000</v>
      </c>
      <c r="J1268" s="61"/>
    </row>
    <row r="1269" spans="1:10" s="1" customFormat="1" x14ac:dyDescent="0.25">
      <c r="A1269" s="102">
        <v>188</v>
      </c>
      <c r="B1269" s="45" t="s">
        <v>3610</v>
      </c>
      <c r="C1269" s="4" t="s">
        <v>3392</v>
      </c>
      <c r="D1269" s="76" t="s">
        <v>3670</v>
      </c>
      <c r="E1269" s="14">
        <v>430000</v>
      </c>
      <c r="F1269" s="61"/>
      <c r="I1269" s="14">
        <v>430000</v>
      </c>
      <c r="J1269" s="61"/>
    </row>
    <row r="1270" spans="1:10" s="1" customFormat="1" x14ac:dyDescent="0.25">
      <c r="A1270" s="102">
        <v>189</v>
      </c>
      <c r="B1270" s="45" t="s">
        <v>3611</v>
      </c>
      <c r="C1270" s="4" t="s">
        <v>3393</v>
      </c>
      <c r="D1270" s="76" t="s">
        <v>3670</v>
      </c>
      <c r="E1270" s="14">
        <v>430000</v>
      </c>
      <c r="F1270" s="61"/>
      <c r="I1270" s="14">
        <v>430000</v>
      </c>
      <c r="J1270" s="61"/>
    </row>
    <row r="1271" spans="1:10" s="1" customFormat="1" x14ac:dyDescent="0.25">
      <c r="A1271" s="102">
        <v>190</v>
      </c>
      <c r="B1271" s="45" t="s">
        <v>3612</v>
      </c>
      <c r="C1271" s="4" t="s">
        <v>3394</v>
      </c>
      <c r="D1271" s="76" t="s">
        <v>3670</v>
      </c>
      <c r="E1271" s="14">
        <v>4730000</v>
      </c>
      <c r="F1271" s="61" t="s">
        <v>3671</v>
      </c>
      <c r="I1271" s="14">
        <v>4730000</v>
      </c>
      <c r="J1271" s="61" t="s">
        <v>3671</v>
      </c>
    </row>
    <row r="1272" spans="1:10" s="1" customFormat="1" x14ac:dyDescent="0.25">
      <c r="A1272" s="102">
        <v>191</v>
      </c>
      <c r="B1272" s="45" t="s">
        <v>3613</v>
      </c>
      <c r="C1272" s="4" t="s">
        <v>1509</v>
      </c>
      <c r="D1272" s="76" t="s">
        <v>3670</v>
      </c>
      <c r="E1272" s="14">
        <v>430000</v>
      </c>
      <c r="F1272" s="61"/>
      <c r="I1272" s="14">
        <v>430000</v>
      </c>
      <c r="J1272" s="61"/>
    </row>
    <row r="1273" spans="1:10" s="1" customFormat="1" x14ac:dyDescent="0.25">
      <c r="A1273" s="102">
        <v>192</v>
      </c>
      <c r="B1273" s="45" t="s">
        <v>3614</v>
      </c>
      <c r="C1273" s="4" t="s">
        <v>3395</v>
      </c>
      <c r="D1273" s="76" t="s">
        <v>3670</v>
      </c>
      <c r="E1273" s="14">
        <v>430000</v>
      </c>
      <c r="F1273" s="61"/>
      <c r="I1273" s="14">
        <v>430000</v>
      </c>
      <c r="J1273" s="61"/>
    </row>
    <row r="1274" spans="1:10" s="1" customFormat="1" x14ac:dyDescent="0.25">
      <c r="A1274" s="102">
        <v>193</v>
      </c>
      <c r="B1274" s="45" t="s">
        <v>3615</v>
      </c>
      <c r="C1274" s="4" t="s">
        <v>3396</v>
      </c>
      <c r="D1274" s="76" t="s">
        <v>3670</v>
      </c>
      <c r="E1274" s="14">
        <v>430000</v>
      </c>
      <c r="F1274" s="61"/>
      <c r="I1274" s="14">
        <v>430000</v>
      </c>
      <c r="J1274" s="61"/>
    </row>
    <row r="1275" spans="1:10" s="1" customFormat="1" x14ac:dyDescent="0.25">
      <c r="A1275" s="102">
        <v>194</v>
      </c>
      <c r="B1275" s="45" t="s">
        <v>3616</v>
      </c>
      <c r="C1275" s="4" t="s">
        <v>3397</v>
      </c>
      <c r="D1275" s="76" t="s">
        <v>13</v>
      </c>
      <c r="E1275" s="14">
        <v>180000</v>
      </c>
      <c r="F1275" s="61"/>
      <c r="I1275" s="14">
        <v>180000</v>
      </c>
      <c r="J1275" s="61"/>
    </row>
    <row r="1276" spans="1:10" s="1" customFormat="1" x14ac:dyDescent="0.25">
      <c r="A1276" s="102">
        <v>195</v>
      </c>
      <c r="B1276" s="45" t="s">
        <v>3617</v>
      </c>
      <c r="C1276" s="4" t="s">
        <v>3398</v>
      </c>
      <c r="D1276" s="76" t="s">
        <v>690</v>
      </c>
      <c r="E1276" s="14">
        <v>160000</v>
      </c>
      <c r="F1276" s="61"/>
      <c r="I1276" s="14">
        <v>160000</v>
      </c>
      <c r="J1276" s="61"/>
    </row>
    <row r="1277" spans="1:10" s="1" customFormat="1" x14ac:dyDescent="0.25">
      <c r="A1277" s="102">
        <v>196</v>
      </c>
      <c r="B1277" s="45" t="s">
        <v>3618</v>
      </c>
      <c r="C1277" s="4" t="s">
        <v>3399</v>
      </c>
      <c r="D1277" s="76" t="s">
        <v>13</v>
      </c>
      <c r="E1277" s="14">
        <v>180000</v>
      </c>
      <c r="F1277" s="61"/>
      <c r="I1277" s="14">
        <v>180000</v>
      </c>
      <c r="J1277" s="61"/>
    </row>
    <row r="1278" spans="1:10" s="1" customFormat="1" x14ac:dyDescent="0.25">
      <c r="A1278" s="102">
        <v>197</v>
      </c>
      <c r="B1278" s="45" t="s">
        <v>3619</v>
      </c>
      <c r="C1278" s="4" t="s">
        <v>3400</v>
      </c>
      <c r="D1278" s="76" t="s">
        <v>3670</v>
      </c>
      <c r="E1278" s="14">
        <v>430000</v>
      </c>
      <c r="F1278" s="61"/>
      <c r="I1278" s="14">
        <v>430000</v>
      </c>
      <c r="J1278" s="61"/>
    </row>
    <row r="1279" spans="1:10" s="1" customFormat="1" x14ac:dyDescent="0.25">
      <c r="A1279" s="102">
        <v>198</v>
      </c>
      <c r="B1279" s="45" t="s">
        <v>3620</v>
      </c>
      <c r="C1279" s="4" t="s">
        <v>3401</v>
      </c>
      <c r="D1279" s="76" t="s">
        <v>1305</v>
      </c>
      <c r="E1279" s="14">
        <v>230000</v>
      </c>
      <c r="F1279" s="61"/>
      <c r="I1279" s="14">
        <v>230000</v>
      </c>
      <c r="J1279" s="61"/>
    </row>
    <row r="1280" spans="1:10" s="1" customFormat="1" x14ac:dyDescent="0.25">
      <c r="A1280" s="102">
        <v>199</v>
      </c>
      <c r="B1280" s="45" t="s">
        <v>3621</v>
      </c>
      <c r="C1280" s="4" t="s">
        <v>3402</v>
      </c>
      <c r="D1280" s="76" t="s">
        <v>1305</v>
      </c>
      <c r="E1280" s="14">
        <v>230000</v>
      </c>
      <c r="F1280" s="61"/>
      <c r="I1280" s="14">
        <v>230000</v>
      </c>
      <c r="J1280" s="61"/>
    </row>
    <row r="1281" spans="1:10" s="1" customFormat="1" x14ac:dyDescent="0.25">
      <c r="A1281" s="102">
        <v>200</v>
      </c>
      <c r="B1281" s="45" t="s">
        <v>3622</v>
      </c>
      <c r="C1281" s="4" t="s">
        <v>3403</v>
      </c>
      <c r="D1281" s="76" t="s">
        <v>13</v>
      </c>
      <c r="E1281" s="14">
        <v>180000</v>
      </c>
      <c r="F1281" s="61"/>
      <c r="I1281" s="14">
        <v>180000</v>
      </c>
      <c r="J1281" s="61"/>
    </row>
    <row r="1282" spans="1:10" s="1" customFormat="1" x14ac:dyDescent="0.25">
      <c r="A1282" s="102">
        <v>201</v>
      </c>
      <c r="B1282" s="45" t="s">
        <v>3623</v>
      </c>
      <c r="C1282" s="4" t="s">
        <v>3404</v>
      </c>
      <c r="D1282" s="76" t="s">
        <v>3670</v>
      </c>
      <c r="E1282" s="14">
        <v>2580000</v>
      </c>
      <c r="F1282" s="27" t="s">
        <v>3672</v>
      </c>
      <c r="I1282" s="14">
        <v>2580000</v>
      </c>
      <c r="J1282" s="27" t="s">
        <v>3672</v>
      </c>
    </row>
    <row r="1283" spans="1:10" s="1" customFormat="1" x14ac:dyDescent="0.25">
      <c r="A1283" s="102">
        <v>202</v>
      </c>
      <c r="B1283" s="45" t="s">
        <v>3624</v>
      </c>
      <c r="C1283" s="4" t="s">
        <v>3405</v>
      </c>
      <c r="D1283" s="76" t="s">
        <v>13</v>
      </c>
      <c r="E1283" s="14">
        <v>180000</v>
      </c>
      <c r="F1283" s="27"/>
      <c r="I1283" s="14">
        <v>180000</v>
      </c>
      <c r="J1283" s="27"/>
    </row>
    <row r="1284" spans="1:10" s="1" customFormat="1" x14ac:dyDescent="0.25">
      <c r="A1284" s="102">
        <v>203</v>
      </c>
      <c r="B1284" s="45" t="s">
        <v>3625</v>
      </c>
      <c r="C1284" s="4" t="s">
        <v>3406</v>
      </c>
      <c r="D1284" s="76" t="s">
        <v>13</v>
      </c>
      <c r="E1284" s="14">
        <v>180000</v>
      </c>
      <c r="F1284" s="27"/>
      <c r="I1284" s="14">
        <v>180000</v>
      </c>
      <c r="J1284" s="27"/>
    </row>
    <row r="1285" spans="1:10" s="1" customFormat="1" x14ac:dyDescent="0.25">
      <c r="A1285" s="102">
        <v>204</v>
      </c>
      <c r="B1285" s="45" t="s">
        <v>3626</v>
      </c>
      <c r="C1285" s="4" t="s">
        <v>3407</v>
      </c>
      <c r="D1285" s="76" t="s">
        <v>3670</v>
      </c>
      <c r="E1285" s="14">
        <v>430000</v>
      </c>
      <c r="F1285" s="27"/>
      <c r="I1285" s="14">
        <v>430000</v>
      </c>
      <c r="J1285" s="27"/>
    </row>
    <row r="1286" spans="1:10" s="1" customFormat="1" x14ac:dyDescent="0.25">
      <c r="A1286" s="203" t="s">
        <v>2317</v>
      </c>
      <c r="B1286" s="203"/>
      <c r="C1286" s="203"/>
      <c r="D1286" s="203"/>
      <c r="E1286" s="116">
        <f>SUM(E1082:E1285)</f>
        <v>74070000</v>
      </c>
      <c r="F1286" s="117"/>
      <c r="H1286" s="13"/>
      <c r="I1286" s="13">
        <f>SUM(I1082:I1285)</f>
        <v>50430000</v>
      </c>
    </row>
    <row r="1287" spans="1:10" s="1" customFormat="1" ht="15.75" x14ac:dyDescent="0.25">
      <c r="A1287" s="217" t="s">
        <v>3676</v>
      </c>
      <c r="B1287" s="217"/>
      <c r="C1287" s="217"/>
      <c r="D1287" s="217"/>
      <c r="E1287" s="217"/>
      <c r="F1287" s="217"/>
    </row>
    <row r="1288" spans="1:10" s="1" customFormat="1" x14ac:dyDescent="0.25">
      <c r="A1288" s="218" t="s">
        <v>2569</v>
      </c>
      <c r="B1288" s="219"/>
      <c r="C1288" s="219"/>
      <c r="D1288" s="219"/>
      <c r="E1288" s="219"/>
      <c r="F1288" s="220"/>
    </row>
    <row r="1289" spans="1:10" s="1" customFormat="1" x14ac:dyDescent="0.25">
      <c r="A1289" s="208" t="s">
        <v>133</v>
      </c>
      <c r="B1289" s="208"/>
      <c r="C1289" s="146" t="s">
        <v>134</v>
      </c>
      <c r="D1289" s="146" t="s">
        <v>135</v>
      </c>
      <c r="E1289" s="209" t="s">
        <v>232</v>
      </c>
      <c r="F1289" s="209"/>
    </row>
    <row r="1290" spans="1:10" s="1" customFormat="1" x14ac:dyDescent="0.25">
      <c r="A1290" s="146"/>
      <c r="B1290" s="146"/>
      <c r="C1290" s="146"/>
      <c r="D1290" s="146"/>
      <c r="E1290" s="145"/>
      <c r="F1290" s="145"/>
    </row>
    <row r="1291" spans="1:10" s="1" customFormat="1" x14ac:dyDescent="0.25">
      <c r="A1291" s="146"/>
      <c r="B1291" s="146"/>
      <c r="C1291" s="146"/>
      <c r="D1291" s="146"/>
      <c r="E1291" s="145"/>
      <c r="F1291" s="145"/>
    </row>
    <row r="1292" spans="1:10" s="1" customFormat="1" x14ac:dyDescent="0.25">
      <c r="A1292" s="133"/>
      <c r="B1292" s="133"/>
      <c r="C1292" s="134"/>
      <c r="D1292" s="133"/>
      <c r="E1292" s="135"/>
      <c r="F1292" s="133"/>
    </row>
    <row r="1293" spans="1:10" s="1" customFormat="1" x14ac:dyDescent="0.25">
      <c r="A1293" s="146"/>
      <c r="B1293" s="146"/>
      <c r="C1293" s="146"/>
      <c r="D1293" s="146"/>
      <c r="E1293" s="145"/>
      <c r="F1293" s="145"/>
    </row>
    <row r="1294" spans="1:10" s="1" customFormat="1" x14ac:dyDescent="0.25">
      <c r="A1294" s="63"/>
      <c r="B1294" s="63"/>
      <c r="C1294" s="146" t="s">
        <v>2081</v>
      </c>
      <c r="D1294" s="146" t="s">
        <v>137</v>
      </c>
      <c r="E1294" s="209" t="s">
        <v>233</v>
      </c>
      <c r="F1294" s="209"/>
    </row>
    <row r="1295" spans="1:10" s="1" customFormat="1" x14ac:dyDescent="0.25">
      <c r="A1295" s="63"/>
      <c r="B1295" s="63"/>
      <c r="C1295" s="63"/>
      <c r="D1295" s="63"/>
      <c r="E1295" s="119"/>
      <c r="F1295" s="120"/>
    </row>
    <row r="1296" spans="1:10" s="1" customFormat="1" ht="15.75" x14ac:dyDescent="0.25">
      <c r="A1296" s="124"/>
      <c r="B1296" s="210" t="s">
        <v>139</v>
      </c>
      <c r="C1296" s="210"/>
      <c r="D1296" s="62"/>
      <c r="E1296" s="121"/>
      <c r="F1296" s="62"/>
    </row>
    <row r="1297" spans="1:9" s="1" customFormat="1" ht="15.75" x14ac:dyDescent="0.25">
      <c r="A1297" s="142" t="s">
        <v>3679</v>
      </c>
      <c r="B1297" s="142"/>
      <c r="C1297" s="142"/>
      <c r="D1297" s="24"/>
      <c r="E1297" s="144"/>
      <c r="F1297" s="143"/>
      <c r="I1297" s="1">
        <v>750</v>
      </c>
    </row>
    <row r="1298" spans="1:9" s="1" customFormat="1" ht="15.75" x14ac:dyDescent="0.25">
      <c r="A1298" s="142" t="s">
        <v>3680</v>
      </c>
      <c r="B1298" s="142"/>
      <c r="C1298" s="142"/>
      <c r="D1298" s="24"/>
      <c r="E1298" s="144"/>
      <c r="F1298" s="143"/>
      <c r="I1298" s="1">
        <v>12180</v>
      </c>
    </row>
    <row r="1299" spans="1:9" s="1" customFormat="1" ht="15.75" x14ac:dyDescent="0.25">
      <c r="A1299" s="142" t="s">
        <v>3681</v>
      </c>
      <c r="B1299" s="142"/>
      <c r="C1299" s="142"/>
      <c r="D1299" s="24"/>
      <c r="E1299" s="25"/>
      <c r="F1299" s="24"/>
      <c r="I1299" s="1">
        <v>3520</v>
      </c>
    </row>
    <row r="1300" spans="1:9" s="1" customFormat="1" ht="15.75" x14ac:dyDescent="0.25">
      <c r="A1300" s="210" t="s">
        <v>3678</v>
      </c>
      <c r="B1300" s="210"/>
      <c r="C1300" s="210"/>
      <c r="D1300" s="211"/>
      <c r="E1300" s="216"/>
      <c r="F1300" s="211"/>
      <c r="I1300" s="1">
        <v>2450</v>
      </c>
    </row>
    <row r="1301" spans="1:9" s="1" customFormat="1" ht="15.75" x14ac:dyDescent="0.25">
      <c r="A1301" s="142" t="s">
        <v>3677</v>
      </c>
      <c r="B1301" s="142"/>
      <c r="C1301" s="142"/>
      <c r="D1301" s="143"/>
      <c r="E1301" s="144"/>
      <c r="F1301" s="143"/>
      <c r="I1301" s="1">
        <v>55170</v>
      </c>
    </row>
    <row r="1302" spans="1:9" s="1" customFormat="1" ht="15.75" x14ac:dyDescent="0.25">
      <c r="A1302" s="124"/>
      <c r="B1302" s="124"/>
      <c r="C1302" s="124"/>
      <c r="D1302" s="124"/>
      <c r="E1302" s="124"/>
      <c r="F1302" s="124"/>
      <c r="I1302" s="1">
        <f>SUM(I1297:I1301)</f>
        <v>74070</v>
      </c>
    </row>
    <row r="1303" spans="1:9" s="1" customFormat="1" ht="15.75" x14ac:dyDescent="0.25">
      <c r="A1303" s="124"/>
      <c r="B1303" s="124"/>
      <c r="C1303" s="124"/>
      <c r="D1303" s="124"/>
      <c r="E1303" s="124"/>
      <c r="F1303" s="124"/>
    </row>
    <row r="1304" spans="1:9" s="1" customFormat="1" ht="15.75" x14ac:dyDescent="0.25">
      <c r="A1304" s="124"/>
      <c r="B1304" s="124"/>
      <c r="C1304" s="124"/>
      <c r="D1304" s="124"/>
      <c r="E1304" s="124"/>
      <c r="F1304" s="124"/>
    </row>
    <row r="1305" spans="1:9" s="1" customFormat="1" ht="15.75" x14ac:dyDescent="0.25">
      <c r="A1305" s="124"/>
      <c r="B1305" s="124"/>
      <c r="C1305" s="124"/>
      <c r="D1305" s="124"/>
      <c r="E1305" s="124"/>
      <c r="F1305" s="124"/>
    </row>
    <row r="1306" spans="1:9" s="1" customFormat="1" ht="15.75" x14ac:dyDescent="0.25">
      <c r="A1306" s="124"/>
      <c r="B1306" s="124"/>
      <c r="C1306" s="124"/>
      <c r="D1306" s="124"/>
      <c r="E1306" s="124"/>
      <c r="F1306" s="124"/>
    </row>
    <row r="1307" spans="1:9" s="1" customFormat="1" ht="15.75" x14ac:dyDescent="0.25">
      <c r="A1307" s="124"/>
      <c r="B1307" s="124"/>
      <c r="C1307" s="124"/>
      <c r="D1307" s="124"/>
      <c r="E1307" s="124"/>
      <c r="F1307" s="124"/>
    </row>
    <row r="1308" spans="1:9" s="1" customFormat="1" ht="15.75" x14ac:dyDescent="0.25">
      <c r="A1308" s="124"/>
      <c r="B1308" s="124"/>
      <c r="C1308" s="124"/>
      <c r="D1308" s="124"/>
      <c r="E1308" s="124"/>
      <c r="F1308" s="124"/>
    </row>
    <row r="1309" spans="1:9" s="1" customFormat="1" ht="15.75" x14ac:dyDescent="0.25">
      <c r="A1309" s="124"/>
      <c r="B1309" s="124"/>
      <c r="C1309" s="124"/>
      <c r="D1309" s="124"/>
      <c r="E1309" s="124"/>
      <c r="F1309" s="124"/>
    </row>
    <row r="1310" spans="1:9" s="1" customFormat="1" ht="15.75" x14ac:dyDescent="0.25">
      <c r="A1310" s="124"/>
      <c r="B1310" s="124"/>
      <c r="C1310" s="124"/>
      <c r="D1310" s="124"/>
      <c r="E1310" s="124"/>
      <c r="F1310" s="124"/>
    </row>
    <row r="1311" spans="1:9" s="1" customFormat="1" ht="15.75" x14ac:dyDescent="0.25">
      <c r="A1311" s="124"/>
      <c r="B1311" s="124"/>
      <c r="C1311" s="124"/>
      <c r="D1311" s="124"/>
      <c r="E1311" s="124"/>
      <c r="F1311" s="124"/>
    </row>
    <row r="1312" spans="1:9" s="1" customFormat="1" ht="15.75" x14ac:dyDescent="0.25">
      <c r="A1312" s="124"/>
      <c r="B1312" s="124"/>
      <c r="C1312" s="124"/>
      <c r="D1312" s="124"/>
      <c r="E1312" s="124"/>
      <c r="F1312" s="124"/>
    </row>
    <row r="1313" spans="1:6" s="1" customFormat="1" ht="15.75" x14ac:dyDescent="0.25">
      <c r="A1313" s="124"/>
      <c r="B1313" s="124"/>
      <c r="C1313" s="124"/>
      <c r="D1313" s="124"/>
      <c r="E1313" s="124"/>
      <c r="F1313" s="124"/>
    </row>
    <row r="1314" spans="1:6" s="1" customFormat="1" ht="15.75" x14ac:dyDescent="0.25">
      <c r="A1314" s="124"/>
      <c r="B1314" s="124"/>
      <c r="C1314" s="124"/>
      <c r="D1314" s="124"/>
      <c r="E1314" s="124"/>
      <c r="F1314" s="124"/>
    </row>
    <row r="1315" spans="1:6" s="1" customFormat="1" ht="15.75" x14ac:dyDescent="0.25">
      <c r="A1315" s="124"/>
      <c r="B1315" s="124"/>
      <c r="C1315" s="124"/>
      <c r="D1315" s="124"/>
      <c r="E1315" s="124"/>
      <c r="F1315" s="124"/>
    </row>
    <row r="1316" spans="1:6" s="1" customFormat="1" ht="15.75" x14ac:dyDescent="0.25">
      <c r="A1316" s="124"/>
      <c r="B1316" s="124"/>
      <c r="C1316" s="124"/>
      <c r="D1316" s="124"/>
      <c r="E1316" s="124"/>
      <c r="F1316" s="124"/>
    </row>
    <row r="1317" spans="1:6" s="1" customFormat="1" ht="15.75" x14ac:dyDescent="0.25">
      <c r="A1317" s="124"/>
      <c r="B1317" s="124"/>
      <c r="C1317" s="124"/>
      <c r="D1317" s="124"/>
      <c r="E1317" s="124"/>
      <c r="F1317" s="124"/>
    </row>
    <row r="1318" spans="1:6" s="1" customFormat="1" ht="15.75" x14ac:dyDescent="0.25">
      <c r="A1318" s="124"/>
      <c r="B1318" s="124"/>
      <c r="C1318" s="124"/>
      <c r="D1318" s="124"/>
      <c r="E1318" s="124"/>
      <c r="F1318" s="124"/>
    </row>
    <row r="1319" spans="1:6" s="1" customFormat="1" ht="15.75" x14ac:dyDescent="0.25">
      <c r="A1319" s="124"/>
      <c r="B1319" s="124"/>
      <c r="C1319" s="124"/>
      <c r="D1319" s="124"/>
      <c r="E1319" s="124"/>
      <c r="F1319" s="124"/>
    </row>
    <row r="1320" spans="1:6" s="1" customFormat="1" ht="15.75" x14ac:dyDescent="0.25">
      <c r="A1320" s="124"/>
      <c r="B1320" s="124"/>
      <c r="C1320" s="124"/>
      <c r="D1320" s="124"/>
      <c r="E1320" s="124"/>
      <c r="F1320" s="124"/>
    </row>
    <row r="1321" spans="1:6" s="1" customFormat="1" ht="15.75" x14ac:dyDescent="0.25">
      <c r="A1321" s="124"/>
      <c r="B1321" s="124"/>
      <c r="C1321" s="124"/>
      <c r="D1321" s="124"/>
      <c r="E1321" s="124"/>
      <c r="F1321" s="124"/>
    </row>
    <row r="1322" spans="1:6" s="1" customFormat="1" ht="15.75" x14ac:dyDescent="0.25">
      <c r="A1322" s="124"/>
      <c r="B1322" s="124"/>
      <c r="C1322" s="124"/>
      <c r="D1322" s="124"/>
      <c r="E1322" s="124"/>
      <c r="F1322" s="124"/>
    </row>
    <row r="1323" spans="1:6" s="1" customFormat="1" ht="15.75" x14ac:dyDescent="0.25">
      <c r="A1323" s="124"/>
      <c r="B1323" s="124"/>
      <c r="C1323" s="124"/>
      <c r="D1323" s="124"/>
      <c r="E1323" s="124"/>
      <c r="F1323" s="124"/>
    </row>
    <row r="1324" spans="1:6" s="1" customFormat="1" ht="15.75" x14ac:dyDescent="0.25">
      <c r="A1324" s="124"/>
      <c r="B1324" s="124"/>
      <c r="C1324" s="124"/>
      <c r="D1324" s="124"/>
      <c r="E1324" s="124"/>
      <c r="F1324" s="124"/>
    </row>
    <row r="1325" spans="1:6" s="1" customFormat="1" ht="15.75" x14ac:dyDescent="0.25">
      <c r="A1325" s="124"/>
      <c r="B1325" s="124"/>
      <c r="C1325" s="124"/>
      <c r="D1325" s="124"/>
      <c r="E1325" s="124"/>
      <c r="F1325" s="124"/>
    </row>
    <row r="1326" spans="1:6" s="1" customFormat="1" ht="15.75" x14ac:dyDescent="0.25">
      <c r="A1326" s="124"/>
      <c r="B1326" s="124"/>
      <c r="C1326" s="124"/>
      <c r="D1326" s="124"/>
      <c r="E1326" s="124"/>
      <c r="F1326" s="124"/>
    </row>
    <row r="1327" spans="1:6" s="1" customFormat="1" ht="15.75" x14ac:dyDescent="0.25">
      <c r="A1327" s="124"/>
      <c r="B1327" s="124"/>
      <c r="C1327" s="124"/>
      <c r="D1327" s="124"/>
      <c r="E1327" s="124"/>
      <c r="F1327" s="124"/>
    </row>
    <row r="1328" spans="1:6" s="1" customFormat="1" ht="15.75" x14ac:dyDescent="0.25">
      <c r="A1328" s="124"/>
      <c r="B1328" s="124"/>
      <c r="C1328" s="124"/>
      <c r="D1328" s="124"/>
      <c r="E1328" s="124"/>
      <c r="F1328" s="124"/>
    </row>
    <row r="1329" spans="1:6" s="1" customFormat="1" ht="15.75" x14ac:dyDescent="0.25">
      <c r="A1329" s="124"/>
      <c r="B1329" s="124"/>
      <c r="C1329" s="124"/>
      <c r="D1329" s="124"/>
      <c r="E1329" s="124"/>
      <c r="F1329" s="124"/>
    </row>
    <row r="1330" spans="1:6" s="1" customFormat="1" ht="15.75" x14ac:dyDescent="0.25">
      <c r="A1330" s="124"/>
      <c r="B1330" s="124"/>
      <c r="C1330" s="124"/>
      <c r="D1330" s="124"/>
      <c r="E1330" s="124"/>
      <c r="F1330" s="124"/>
    </row>
    <row r="1331" spans="1:6" s="1" customFormat="1" ht="15.75" x14ac:dyDescent="0.25">
      <c r="A1331" s="124"/>
      <c r="B1331" s="124"/>
      <c r="C1331" s="124"/>
      <c r="D1331" s="124"/>
      <c r="E1331" s="124"/>
      <c r="F1331" s="124"/>
    </row>
    <row r="1332" spans="1:6" s="1" customFormat="1" ht="15.75" x14ac:dyDescent="0.25">
      <c r="A1332" s="124"/>
      <c r="B1332" s="124"/>
      <c r="C1332" s="124"/>
      <c r="D1332" s="124"/>
      <c r="E1332" s="124"/>
      <c r="F1332" s="124"/>
    </row>
    <row r="1333" spans="1:6" s="1" customFormat="1" ht="15.75" x14ac:dyDescent="0.25">
      <c r="A1333" s="124"/>
      <c r="B1333" s="124"/>
      <c r="C1333" s="124"/>
      <c r="D1333" s="124"/>
      <c r="E1333" s="124"/>
      <c r="F1333" s="124"/>
    </row>
    <row r="1334" spans="1:6" s="1" customFormat="1" ht="15.75" x14ac:dyDescent="0.25">
      <c r="A1334" s="124"/>
      <c r="B1334" s="124"/>
      <c r="C1334" s="124"/>
      <c r="D1334" s="124"/>
      <c r="E1334" s="124"/>
      <c r="F1334" s="124"/>
    </row>
    <row r="1335" spans="1:6" s="1" customFormat="1" ht="15.75" x14ac:dyDescent="0.25">
      <c r="A1335" s="124"/>
      <c r="B1335" s="124"/>
      <c r="C1335" s="124"/>
      <c r="D1335" s="124"/>
      <c r="E1335" s="124"/>
      <c r="F1335" s="124"/>
    </row>
    <row r="1336" spans="1:6" s="1" customFormat="1" ht="15.75" x14ac:dyDescent="0.25">
      <c r="A1336" s="124"/>
      <c r="B1336" s="124"/>
      <c r="C1336" s="124"/>
      <c r="D1336" s="124"/>
      <c r="E1336" s="124"/>
      <c r="F1336" s="124"/>
    </row>
    <row r="1337" spans="1:6" s="1" customFormat="1" ht="15.75" x14ac:dyDescent="0.25">
      <c r="A1337" s="124"/>
      <c r="B1337" s="124"/>
      <c r="C1337" s="124"/>
      <c r="D1337" s="124"/>
      <c r="E1337" s="124"/>
      <c r="F1337" s="124"/>
    </row>
    <row r="1338" spans="1:6" s="1" customFormat="1" ht="15.75" x14ac:dyDescent="0.25">
      <c r="A1338" s="124"/>
      <c r="B1338" s="124"/>
      <c r="C1338" s="124"/>
      <c r="D1338" s="124"/>
      <c r="E1338" s="124"/>
      <c r="F1338" s="124"/>
    </row>
    <row r="1339" spans="1:6" s="1" customFormat="1" ht="15.75" x14ac:dyDescent="0.25">
      <c r="A1339" s="124"/>
      <c r="B1339" s="124"/>
      <c r="C1339" s="124"/>
      <c r="D1339" s="124"/>
      <c r="E1339" s="124"/>
      <c r="F1339" s="124"/>
    </row>
    <row r="1340" spans="1:6" s="1" customFormat="1" ht="15.75" x14ac:dyDescent="0.25">
      <c r="A1340" s="124"/>
      <c r="B1340" s="124"/>
      <c r="C1340" s="124"/>
      <c r="D1340" s="124"/>
      <c r="E1340" s="124"/>
      <c r="F1340" s="124"/>
    </row>
    <row r="1341" spans="1:6" s="1" customFormat="1" ht="15.75" x14ac:dyDescent="0.25">
      <c r="A1341" s="124"/>
      <c r="B1341" s="124"/>
      <c r="C1341" s="124"/>
      <c r="D1341" s="124"/>
      <c r="E1341" s="124"/>
      <c r="F1341" s="124"/>
    </row>
    <row r="1342" spans="1:6" s="1" customFormat="1" ht="15.75" x14ac:dyDescent="0.25">
      <c r="A1342" s="124"/>
      <c r="B1342" s="124"/>
      <c r="C1342" s="124"/>
      <c r="D1342" s="124"/>
      <c r="E1342" s="124"/>
      <c r="F1342" s="124"/>
    </row>
    <row r="1343" spans="1:6" s="1" customFormat="1" ht="15.75" x14ac:dyDescent="0.25">
      <c r="A1343" s="124"/>
      <c r="B1343" s="124"/>
      <c r="C1343" s="124"/>
      <c r="D1343" s="124"/>
      <c r="E1343" s="124"/>
      <c r="F1343" s="124"/>
    </row>
    <row r="1344" spans="1:6" s="1" customFormat="1" ht="15.75" x14ac:dyDescent="0.25">
      <c r="A1344" s="124"/>
      <c r="B1344" s="124"/>
      <c r="C1344" s="124"/>
      <c r="D1344" s="124"/>
      <c r="E1344" s="124"/>
      <c r="F1344" s="124"/>
    </row>
    <row r="1345" spans="1:9" s="1" customFormat="1" ht="15.75" x14ac:dyDescent="0.25">
      <c r="A1345" s="124"/>
      <c r="B1345" s="124"/>
      <c r="C1345" s="124"/>
      <c r="D1345" s="124"/>
      <c r="E1345" s="124"/>
      <c r="F1345" s="124"/>
    </row>
    <row r="1346" spans="1:9" s="1" customFormat="1" ht="15.75" x14ac:dyDescent="0.25">
      <c r="A1346" s="124"/>
      <c r="B1346" s="124"/>
      <c r="C1346" s="124"/>
      <c r="D1346" s="124"/>
      <c r="E1346" s="124"/>
      <c r="F1346" s="124"/>
    </row>
    <row r="1347" spans="1:9" s="1" customFormat="1" ht="15.75" x14ac:dyDescent="0.25">
      <c r="A1347" s="124"/>
      <c r="B1347" s="124"/>
      <c r="C1347" s="124"/>
      <c r="D1347" s="124"/>
      <c r="E1347" s="124"/>
      <c r="F1347" s="124"/>
    </row>
    <row r="1348" spans="1:9" s="1" customFormat="1" ht="15.75" x14ac:dyDescent="0.25">
      <c r="A1348" s="124"/>
      <c r="B1348" s="124"/>
      <c r="C1348" s="124"/>
      <c r="D1348" s="124"/>
      <c r="E1348" s="124"/>
      <c r="F1348" s="124"/>
    </row>
    <row r="1349" spans="1:9" s="1" customFormat="1" ht="18.75" x14ac:dyDescent="0.3">
      <c r="A1349" s="201" t="s">
        <v>1</v>
      </c>
      <c r="B1349" s="201"/>
      <c r="C1349" s="201"/>
      <c r="D1349" s="201"/>
      <c r="E1349" s="201"/>
      <c r="F1349" s="201"/>
    </row>
    <row r="1350" spans="1:9" s="1" customFormat="1" ht="22.5" x14ac:dyDescent="0.3">
      <c r="A1350" s="212" t="s">
        <v>2</v>
      </c>
      <c r="B1350" s="212"/>
      <c r="C1350" s="212"/>
      <c r="D1350" s="212"/>
      <c r="E1350" s="212"/>
      <c r="F1350" s="212"/>
    </row>
    <row r="1351" spans="1:9" s="1" customFormat="1" ht="28.5" x14ac:dyDescent="0.25">
      <c r="A1351" s="84" t="s">
        <v>3</v>
      </c>
      <c r="B1351" s="84" t="s">
        <v>4</v>
      </c>
      <c r="C1351" s="85" t="s">
        <v>5</v>
      </c>
      <c r="D1351" s="84" t="s">
        <v>6</v>
      </c>
      <c r="E1351" s="86" t="s">
        <v>7</v>
      </c>
      <c r="F1351" s="84" t="s">
        <v>8</v>
      </c>
      <c r="G1351" s="11"/>
      <c r="H1351" s="11"/>
    </row>
    <row r="1352" spans="1:9" s="1" customFormat="1" ht="15.75" x14ac:dyDescent="0.25">
      <c r="A1352" s="102">
        <v>1</v>
      </c>
      <c r="B1352" s="45" t="s">
        <v>2580</v>
      </c>
      <c r="C1352" s="6" t="s">
        <v>2581</v>
      </c>
      <c r="D1352" s="140" t="s">
        <v>2962</v>
      </c>
      <c r="E1352" s="14">
        <v>430000</v>
      </c>
      <c r="F1352" s="61"/>
      <c r="G1352" s="11"/>
      <c r="H1352" s="11"/>
      <c r="I1352" s="127">
        <v>430000</v>
      </c>
    </row>
    <row r="1353" spans="1:9" s="1" customFormat="1" ht="15.75" x14ac:dyDescent="0.25">
      <c r="A1353" s="102">
        <v>2</v>
      </c>
      <c r="B1353" s="45" t="s">
        <v>2725</v>
      </c>
      <c r="C1353" s="6" t="s">
        <v>2582</v>
      </c>
      <c r="D1353" s="140" t="s">
        <v>2962</v>
      </c>
      <c r="E1353" s="14">
        <v>430000</v>
      </c>
      <c r="F1353" s="61"/>
      <c r="G1353" s="11"/>
      <c r="H1353" s="11"/>
      <c r="I1353" s="127">
        <v>430000</v>
      </c>
    </row>
    <row r="1354" spans="1:9" s="1" customFormat="1" ht="15.75" x14ac:dyDescent="0.25">
      <c r="A1354" s="102">
        <v>3</v>
      </c>
      <c r="B1354" s="45" t="s">
        <v>2726</v>
      </c>
      <c r="C1354" s="6" t="s">
        <v>2583</v>
      </c>
      <c r="D1354" s="140" t="s">
        <v>2962</v>
      </c>
      <c r="E1354" s="14">
        <v>430000</v>
      </c>
      <c r="F1354" s="61"/>
      <c r="G1354" s="11"/>
      <c r="H1354" s="11"/>
      <c r="I1354" s="127">
        <v>430000</v>
      </c>
    </row>
    <row r="1355" spans="1:9" s="1" customFormat="1" ht="15.75" x14ac:dyDescent="0.25">
      <c r="A1355" s="102">
        <v>4</v>
      </c>
      <c r="B1355" s="45" t="s">
        <v>2727</v>
      </c>
      <c r="C1355" s="6" t="s">
        <v>2584</v>
      </c>
      <c r="D1355" s="140" t="s">
        <v>2962</v>
      </c>
      <c r="E1355" s="14">
        <v>430000</v>
      </c>
      <c r="F1355" s="61"/>
      <c r="G1355" s="11"/>
      <c r="H1355" s="11"/>
      <c r="I1355" s="127">
        <v>430000</v>
      </c>
    </row>
    <row r="1356" spans="1:9" s="1" customFormat="1" ht="15.75" x14ac:dyDescent="0.25">
      <c r="A1356" s="102">
        <v>5</v>
      </c>
      <c r="B1356" s="45" t="s">
        <v>2728</v>
      </c>
      <c r="C1356" s="6" t="s">
        <v>2585</v>
      </c>
      <c r="D1356" s="140" t="s">
        <v>2962</v>
      </c>
      <c r="E1356" s="14">
        <v>430000</v>
      </c>
      <c r="F1356" s="61"/>
      <c r="G1356" s="11"/>
      <c r="H1356" s="11"/>
      <c r="I1356" s="127">
        <v>430000</v>
      </c>
    </row>
    <row r="1357" spans="1:9" s="1" customFormat="1" ht="15.75" x14ac:dyDescent="0.25">
      <c r="A1357" s="102">
        <v>6</v>
      </c>
      <c r="B1357" s="45" t="s">
        <v>2729</v>
      </c>
      <c r="C1357" s="6" t="s">
        <v>2586</v>
      </c>
      <c r="D1357" s="140" t="s">
        <v>13</v>
      </c>
      <c r="E1357" s="14">
        <v>180000</v>
      </c>
      <c r="F1357" s="61"/>
      <c r="G1357" s="11"/>
      <c r="H1357" s="11"/>
      <c r="I1357" s="127">
        <v>180000</v>
      </c>
    </row>
    <row r="1358" spans="1:9" s="1" customFormat="1" ht="15.75" x14ac:dyDescent="0.25">
      <c r="A1358" s="102">
        <v>7</v>
      </c>
      <c r="B1358" s="45" t="s">
        <v>2730</v>
      </c>
      <c r="C1358" s="6" t="s">
        <v>2587</v>
      </c>
      <c r="D1358" s="140" t="s">
        <v>13</v>
      </c>
      <c r="E1358" s="14">
        <v>180000</v>
      </c>
      <c r="F1358" s="61"/>
      <c r="G1358" s="11"/>
      <c r="H1358" s="11"/>
      <c r="I1358" s="127">
        <v>180000</v>
      </c>
    </row>
    <row r="1359" spans="1:9" s="1" customFormat="1" ht="15.75" x14ac:dyDescent="0.25">
      <c r="A1359" s="102">
        <v>8</v>
      </c>
      <c r="B1359" s="45" t="s">
        <v>2731</v>
      </c>
      <c r="C1359" s="6" t="s">
        <v>2588</v>
      </c>
      <c r="D1359" s="140" t="s">
        <v>13</v>
      </c>
      <c r="E1359" s="14">
        <v>180000</v>
      </c>
      <c r="F1359" s="61"/>
      <c r="G1359" s="11"/>
      <c r="H1359" s="11"/>
      <c r="I1359" s="127">
        <v>180000</v>
      </c>
    </row>
    <row r="1360" spans="1:9" s="1" customFormat="1" ht="15.75" x14ac:dyDescent="0.25">
      <c r="A1360" s="102">
        <v>9</v>
      </c>
      <c r="B1360" s="45" t="s">
        <v>2732</v>
      </c>
      <c r="C1360" s="6" t="s">
        <v>2589</v>
      </c>
      <c r="D1360" s="140" t="s">
        <v>2962</v>
      </c>
      <c r="E1360" s="14">
        <v>430000</v>
      </c>
      <c r="F1360" s="61"/>
      <c r="G1360" s="11"/>
      <c r="H1360" s="11"/>
      <c r="I1360" s="127">
        <v>430000</v>
      </c>
    </row>
    <row r="1361" spans="1:9" s="1" customFormat="1" ht="15.75" x14ac:dyDescent="0.25">
      <c r="A1361" s="102">
        <v>10</v>
      </c>
      <c r="B1361" s="45" t="s">
        <v>2733</v>
      </c>
      <c r="C1361" s="46" t="s">
        <v>3123</v>
      </c>
      <c r="D1361" s="140" t="s">
        <v>2962</v>
      </c>
      <c r="E1361" s="14">
        <v>430000</v>
      </c>
      <c r="F1361" s="61"/>
      <c r="G1361" s="11"/>
      <c r="H1361" s="11"/>
      <c r="I1361" s="127">
        <v>430000</v>
      </c>
    </row>
    <row r="1362" spans="1:9" s="1" customFormat="1" ht="15.75" x14ac:dyDescent="0.25">
      <c r="A1362" s="102">
        <v>11</v>
      </c>
      <c r="B1362" s="45" t="s">
        <v>2734</v>
      </c>
      <c r="C1362" s="6" t="s">
        <v>2590</v>
      </c>
      <c r="D1362" s="140" t="s">
        <v>13</v>
      </c>
      <c r="E1362" s="14">
        <v>180000</v>
      </c>
      <c r="F1362" s="61"/>
      <c r="G1362" s="11"/>
      <c r="H1362" s="11"/>
      <c r="I1362" s="127">
        <v>180000</v>
      </c>
    </row>
    <row r="1363" spans="1:9" s="1" customFormat="1" ht="15.75" x14ac:dyDescent="0.25">
      <c r="A1363" s="102">
        <v>12</v>
      </c>
      <c r="B1363" s="45" t="s">
        <v>2735</v>
      </c>
      <c r="C1363" s="6" t="s">
        <v>2591</v>
      </c>
      <c r="D1363" s="140" t="s">
        <v>13</v>
      </c>
      <c r="E1363" s="14">
        <v>180000</v>
      </c>
      <c r="F1363" s="61"/>
      <c r="G1363" s="11"/>
      <c r="H1363" s="11"/>
      <c r="I1363" s="127">
        <v>180000</v>
      </c>
    </row>
    <row r="1364" spans="1:9" s="1" customFormat="1" ht="15.75" x14ac:dyDescent="0.25">
      <c r="A1364" s="102">
        <v>13</v>
      </c>
      <c r="B1364" s="45" t="s">
        <v>2736</v>
      </c>
      <c r="C1364" s="6" t="s">
        <v>2592</v>
      </c>
      <c r="D1364" s="140" t="s">
        <v>2962</v>
      </c>
      <c r="E1364" s="14">
        <v>430000</v>
      </c>
      <c r="F1364" s="61"/>
      <c r="G1364" s="11"/>
      <c r="H1364" s="11"/>
      <c r="I1364" s="127">
        <v>430000</v>
      </c>
    </row>
    <row r="1365" spans="1:9" s="1" customFormat="1" ht="15.75" x14ac:dyDescent="0.25">
      <c r="A1365" s="102">
        <v>14</v>
      </c>
      <c r="B1365" s="45" t="s">
        <v>2737</v>
      </c>
      <c r="C1365" s="6" t="s">
        <v>3204</v>
      </c>
      <c r="D1365" s="140" t="s">
        <v>2962</v>
      </c>
      <c r="E1365" s="14">
        <v>430000</v>
      </c>
      <c r="F1365" s="61"/>
      <c r="G1365" s="11"/>
      <c r="H1365" s="11"/>
      <c r="I1365" s="127">
        <v>430000</v>
      </c>
    </row>
    <row r="1366" spans="1:9" s="1" customFormat="1" ht="15.75" x14ac:dyDescent="0.25">
      <c r="A1366" s="102">
        <v>15</v>
      </c>
      <c r="B1366" s="45" t="s">
        <v>2738</v>
      </c>
      <c r="C1366" s="6" t="s">
        <v>2593</v>
      </c>
      <c r="D1366" s="140" t="s">
        <v>2962</v>
      </c>
      <c r="E1366" s="14">
        <v>430000</v>
      </c>
      <c r="F1366" s="61"/>
      <c r="G1366" s="11"/>
      <c r="H1366" s="11"/>
      <c r="I1366" s="127">
        <v>430000</v>
      </c>
    </row>
    <row r="1367" spans="1:9" s="1" customFormat="1" ht="15.75" x14ac:dyDescent="0.25">
      <c r="A1367" s="102">
        <v>16</v>
      </c>
      <c r="B1367" s="45" t="s">
        <v>2739</v>
      </c>
      <c r="C1367" s="6" t="s">
        <v>3205</v>
      </c>
      <c r="D1367" s="140" t="s">
        <v>2962</v>
      </c>
      <c r="E1367" s="14">
        <v>430000</v>
      </c>
      <c r="F1367" s="61"/>
      <c r="G1367" s="11"/>
      <c r="H1367" s="11"/>
      <c r="I1367" s="127">
        <v>430000</v>
      </c>
    </row>
    <row r="1368" spans="1:9" s="1" customFormat="1" ht="15.75" x14ac:dyDescent="0.25">
      <c r="A1368" s="102">
        <v>17</v>
      </c>
      <c r="B1368" s="45" t="s">
        <v>2740</v>
      </c>
      <c r="C1368" s="6" t="s">
        <v>3206</v>
      </c>
      <c r="D1368" s="140" t="s">
        <v>2962</v>
      </c>
      <c r="E1368" s="14">
        <v>430000</v>
      </c>
      <c r="F1368" s="61"/>
      <c r="G1368" s="11"/>
      <c r="H1368" s="11"/>
      <c r="I1368" s="127">
        <v>430000</v>
      </c>
    </row>
    <row r="1369" spans="1:9" s="1" customFormat="1" ht="15.75" x14ac:dyDescent="0.25">
      <c r="A1369" s="102">
        <v>18</v>
      </c>
      <c r="B1369" s="45" t="s">
        <v>2741</v>
      </c>
      <c r="C1369" s="46" t="s">
        <v>3207</v>
      </c>
      <c r="D1369" s="140" t="s">
        <v>2962</v>
      </c>
      <c r="E1369" s="14">
        <v>430000</v>
      </c>
      <c r="F1369" s="61"/>
      <c r="G1369" s="11"/>
      <c r="H1369" s="11"/>
      <c r="I1369" s="127">
        <v>430000</v>
      </c>
    </row>
    <row r="1370" spans="1:9" s="1" customFormat="1" ht="15.75" x14ac:dyDescent="0.25">
      <c r="A1370" s="102">
        <v>19</v>
      </c>
      <c r="B1370" s="45" t="s">
        <v>2742</v>
      </c>
      <c r="C1370" s="6" t="s">
        <v>3208</v>
      </c>
      <c r="D1370" s="140" t="s">
        <v>2962</v>
      </c>
      <c r="E1370" s="14">
        <v>430000</v>
      </c>
      <c r="F1370" s="61"/>
      <c r="G1370" s="11"/>
      <c r="H1370" s="11"/>
      <c r="I1370" s="127">
        <v>430000</v>
      </c>
    </row>
    <row r="1371" spans="1:9" s="1" customFormat="1" ht="15.75" x14ac:dyDescent="0.25">
      <c r="A1371" s="102">
        <v>20</v>
      </c>
      <c r="B1371" s="45" t="s">
        <v>2743</v>
      </c>
      <c r="C1371" s="6" t="s">
        <v>2594</v>
      </c>
      <c r="D1371" s="140" t="s">
        <v>2962</v>
      </c>
      <c r="E1371" s="14">
        <v>430000</v>
      </c>
      <c r="F1371" s="61"/>
      <c r="G1371" s="11"/>
      <c r="H1371" s="11"/>
      <c r="I1371" s="127">
        <v>430000</v>
      </c>
    </row>
    <row r="1372" spans="1:9" s="1" customFormat="1" ht="15.75" x14ac:dyDescent="0.25">
      <c r="A1372" s="102">
        <v>21</v>
      </c>
      <c r="B1372" s="45" t="s">
        <v>2744</v>
      </c>
      <c r="C1372" s="6" t="s">
        <v>2595</v>
      </c>
      <c r="D1372" s="140" t="s">
        <v>13</v>
      </c>
      <c r="E1372" s="14">
        <v>180000</v>
      </c>
      <c r="F1372" s="61"/>
      <c r="G1372" s="11"/>
      <c r="H1372" s="11"/>
      <c r="I1372" s="127">
        <v>180000</v>
      </c>
    </row>
    <row r="1373" spans="1:9" s="1" customFormat="1" ht="15.75" x14ac:dyDescent="0.25">
      <c r="A1373" s="102">
        <v>22</v>
      </c>
      <c r="B1373" s="45" t="s">
        <v>2745</v>
      </c>
      <c r="C1373" s="6" t="s">
        <v>2596</v>
      </c>
      <c r="D1373" s="140" t="s">
        <v>13</v>
      </c>
      <c r="E1373" s="14">
        <v>180000</v>
      </c>
      <c r="F1373" s="61"/>
      <c r="G1373" s="11"/>
      <c r="H1373" s="11"/>
      <c r="I1373" s="127">
        <v>180000</v>
      </c>
    </row>
    <row r="1374" spans="1:9" s="1" customFormat="1" ht="15.75" x14ac:dyDescent="0.25">
      <c r="A1374" s="102">
        <v>23</v>
      </c>
      <c r="B1374" s="45" t="s">
        <v>2746</v>
      </c>
      <c r="C1374" s="6" t="s">
        <v>3209</v>
      </c>
      <c r="D1374" s="140" t="s">
        <v>2962</v>
      </c>
      <c r="E1374" s="14">
        <v>430000</v>
      </c>
      <c r="F1374" s="61"/>
      <c r="G1374" s="11"/>
      <c r="H1374" s="11"/>
      <c r="I1374" s="127">
        <v>430000</v>
      </c>
    </row>
    <row r="1375" spans="1:9" s="1" customFormat="1" ht="15.75" x14ac:dyDescent="0.25">
      <c r="A1375" s="102">
        <v>24</v>
      </c>
      <c r="B1375" s="45" t="s">
        <v>2747</v>
      </c>
      <c r="C1375" s="46" t="s">
        <v>3210</v>
      </c>
      <c r="D1375" s="140" t="s">
        <v>2962</v>
      </c>
      <c r="E1375" s="14">
        <v>430000</v>
      </c>
      <c r="F1375" s="61"/>
      <c r="G1375" s="11"/>
      <c r="H1375" s="11"/>
      <c r="I1375" s="127">
        <v>430000</v>
      </c>
    </row>
    <row r="1376" spans="1:9" s="1" customFormat="1" ht="15.75" x14ac:dyDescent="0.25">
      <c r="A1376" s="102">
        <v>25</v>
      </c>
      <c r="B1376" s="45" t="s">
        <v>2748</v>
      </c>
      <c r="C1376" s="6" t="s">
        <v>3211</v>
      </c>
      <c r="D1376" s="140" t="s">
        <v>2720</v>
      </c>
      <c r="E1376" s="14">
        <v>430000</v>
      </c>
      <c r="F1376" s="61"/>
      <c r="G1376" s="11"/>
      <c r="H1376" s="11"/>
      <c r="I1376" s="127">
        <v>430000</v>
      </c>
    </row>
    <row r="1377" spans="1:9" s="1" customFormat="1" ht="15.75" x14ac:dyDescent="0.25">
      <c r="A1377" s="102">
        <v>26</v>
      </c>
      <c r="B1377" s="45" t="s">
        <v>2749</v>
      </c>
      <c r="C1377" s="6" t="s">
        <v>2597</v>
      </c>
      <c r="D1377" s="140" t="s">
        <v>2721</v>
      </c>
      <c r="E1377" s="14">
        <v>1300000</v>
      </c>
      <c r="F1377" s="61"/>
      <c r="G1377" s="11"/>
      <c r="H1377" s="11"/>
      <c r="I1377" s="127">
        <v>1300000</v>
      </c>
    </row>
    <row r="1378" spans="1:9" s="1" customFormat="1" ht="15.75" x14ac:dyDescent="0.25">
      <c r="A1378" s="102">
        <v>27</v>
      </c>
      <c r="B1378" s="45" t="s">
        <v>2750</v>
      </c>
      <c r="C1378" s="6" t="s">
        <v>3212</v>
      </c>
      <c r="D1378" s="140" t="s">
        <v>2962</v>
      </c>
      <c r="E1378" s="14">
        <v>430000</v>
      </c>
      <c r="F1378" s="61"/>
      <c r="G1378" s="11"/>
      <c r="H1378" s="11"/>
      <c r="I1378" s="127">
        <v>430000</v>
      </c>
    </row>
    <row r="1379" spans="1:9" s="1" customFormat="1" ht="15.75" x14ac:dyDescent="0.25">
      <c r="A1379" s="102">
        <v>28</v>
      </c>
      <c r="B1379" s="45" t="s">
        <v>2751</v>
      </c>
      <c r="C1379" s="6" t="s">
        <v>3203</v>
      </c>
      <c r="D1379" s="49" t="s">
        <v>1166</v>
      </c>
      <c r="E1379" s="14">
        <v>640000</v>
      </c>
      <c r="F1379" s="61"/>
      <c r="G1379" s="11"/>
      <c r="H1379" s="14">
        <v>640000</v>
      </c>
    </row>
    <row r="1380" spans="1:9" s="1" customFormat="1" ht="15.75" x14ac:dyDescent="0.25">
      <c r="A1380" s="102">
        <v>29</v>
      </c>
      <c r="B1380" s="45" t="s">
        <v>2752</v>
      </c>
      <c r="C1380" s="6" t="s">
        <v>3213</v>
      </c>
      <c r="D1380" s="49" t="s">
        <v>1166</v>
      </c>
      <c r="E1380" s="14">
        <v>640000</v>
      </c>
      <c r="F1380" s="61"/>
      <c r="G1380" s="11"/>
      <c r="H1380" s="14">
        <v>640000</v>
      </c>
    </row>
    <row r="1381" spans="1:9" s="1" customFormat="1" ht="15.75" x14ac:dyDescent="0.25">
      <c r="A1381" s="102">
        <v>30</v>
      </c>
      <c r="B1381" s="45" t="s">
        <v>2753</v>
      </c>
      <c r="C1381" s="46" t="s">
        <v>3214</v>
      </c>
      <c r="D1381" s="140" t="s">
        <v>13</v>
      </c>
      <c r="E1381" s="14">
        <v>180000</v>
      </c>
      <c r="F1381" s="61"/>
      <c r="G1381" s="11"/>
      <c r="H1381" s="14">
        <v>180000</v>
      </c>
    </row>
    <row r="1382" spans="1:9" s="1" customFormat="1" ht="15.75" x14ac:dyDescent="0.25">
      <c r="A1382" s="102">
        <v>31</v>
      </c>
      <c r="B1382" s="45" t="s">
        <v>2754</v>
      </c>
      <c r="C1382" s="6" t="s">
        <v>3215</v>
      </c>
      <c r="D1382" s="140" t="s">
        <v>13</v>
      </c>
      <c r="E1382" s="14">
        <v>180000</v>
      </c>
      <c r="F1382" s="61"/>
      <c r="G1382" s="11"/>
      <c r="H1382" s="14">
        <v>180000</v>
      </c>
    </row>
    <row r="1383" spans="1:9" s="1" customFormat="1" ht="15.75" x14ac:dyDescent="0.25">
      <c r="A1383" s="102">
        <v>32</v>
      </c>
      <c r="B1383" s="45" t="s">
        <v>2755</v>
      </c>
      <c r="C1383" s="6" t="s">
        <v>3216</v>
      </c>
      <c r="D1383" s="140" t="s">
        <v>13</v>
      </c>
      <c r="E1383" s="14">
        <v>180000</v>
      </c>
      <c r="F1383" s="61"/>
      <c r="G1383" s="11"/>
      <c r="H1383" s="14">
        <v>180000</v>
      </c>
    </row>
    <row r="1384" spans="1:9" s="1" customFormat="1" ht="15.75" x14ac:dyDescent="0.25">
      <c r="A1384" s="102">
        <v>33</v>
      </c>
      <c r="B1384" s="45" t="s">
        <v>2756</v>
      </c>
      <c r="C1384" s="6" t="s">
        <v>3217</v>
      </c>
      <c r="D1384" s="140" t="s">
        <v>2962</v>
      </c>
      <c r="E1384" s="14">
        <v>430000</v>
      </c>
      <c r="F1384" s="61"/>
      <c r="G1384" s="11"/>
      <c r="H1384" s="14">
        <v>430000</v>
      </c>
    </row>
    <row r="1385" spans="1:9" s="1" customFormat="1" ht="15.75" x14ac:dyDescent="0.25">
      <c r="A1385" s="102">
        <v>34</v>
      </c>
      <c r="B1385" s="45" t="s">
        <v>2757</v>
      </c>
      <c r="C1385" s="6" t="s">
        <v>3218</v>
      </c>
      <c r="D1385" s="140" t="s">
        <v>2962</v>
      </c>
      <c r="E1385" s="14">
        <v>430000</v>
      </c>
      <c r="F1385" s="61"/>
      <c r="G1385" s="11"/>
      <c r="H1385" s="14">
        <v>430000</v>
      </c>
    </row>
    <row r="1386" spans="1:9" s="1" customFormat="1" ht="15.75" x14ac:dyDescent="0.25">
      <c r="A1386" s="102">
        <v>35</v>
      </c>
      <c r="B1386" s="45" t="s">
        <v>2758</v>
      </c>
      <c r="C1386" s="6" t="s">
        <v>3219</v>
      </c>
      <c r="D1386" s="140" t="s">
        <v>2962</v>
      </c>
      <c r="E1386" s="14">
        <v>430000</v>
      </c>
      <c r="F1386" s="61"/>
      <c r="G1386" s="11"/>
      <c r="H1386" s="14">
        <v>430000</v>
      </c>
    </row>
    <row r="1387" spans="1:9" s="1" customFormat="1" ht="15.75" x14ac:dyDescent="0.25">
      <c r="A1387" s="102">
        <v>36</v>
      </c>
      <c r="B1387" s="45" t="s">
        <v>2759</v>
      </c>
      <c r="C1387" s="4" t="s">
        <v>3220</v>
      </c>
      <c r="D1387" s="140" t="s">
        <v>2962</v>
      </c>
      <c r="E1387" s="14">
        <v>430000</v>
      </c>
      <c r="F1387" s="61"/>
      <c r="G1387" s="11"/>
      <c r="H1387" s="14">
        <v>430000</v>
      </c>
    </row>
    <row r="1388" spans="1:9" s="1" customFormat="1" ht="15.75" x14ac:dyDescent="0.25">
      <c r="A1388" s="102">
        <v>37</v>
      </c>
      <c r="B1388" s="45" t="s">
        <v>2760</v>
      </c>
      <c r="C1388" s="6" t="s">
        <v>3221</v>
      </c>
      <c r="D1388" s="140" t="s">
        <v>2962</v>
      </c>
      <c r="E1388" s="14">
        <v>430000</v>
      </c>
      <c r="F1388" s="61"/>
      <c r="G1388" s="11"/>
      <c r="H1388" s="14">
        <v>430000</v>
      </c>
    </row>
    <row r="1389" spans="1:9" s="1" customFormat="1" ht="15.75" x14ac:dyDescent="0.25">
      <c r="A1389" s="102">
        <v>38</v>
      </c>
      <c r="B1389" s="45" t="s">
        <v>2761</v>
      </c>
      <c r="C1389" s="6" t="s">
        <v>3222</v>
      </c>
      <c r="D1389" s="140" t="s">
        <v>2962</v>
      </c>
      <c r="E1389" s="14">
        <v>1290000</v>
      </c>
      <c r="F1389" s="61" t="s">
        <v>2961</v>
      </c>
      <c r="G1389" s="11"/>
      <c r="H1389" s="14">
        <v>1290000</v>
      </c>
    </row>
    <row r="1390" spans="1:9" s="1" customFormat="1" ht="15.75" x14ac:dyDescent="0.25">
      <c r="A1390" s="102">
        <v>39</v>
      </c>
      <c r="B1390" s="45" t="s">
        <v>2762</v>
      </c>
      <c r="C1390" s="6" t="s">
        <v>3223</v>
      </c>
      <c r="D1390" s="49" t="s">
        <v>1166</v>
      </c>
      <c r="E1390" s="14">
        <v>640000</v>
      </c>
      <c r="F1390" s="61"/>
      <c r="G1390" s="11"/>
      <c r="H1390" s="14">
        <v>640000</v>
      </c>
    </row>
    <row r="1391" spans="1:9" s="1" customFormat="1" ht="15.75" x14ac:dyDescent="0.25">
      <c r="A1391" s="102">
        <v>40</v>
      </c>
      <c r="B1391" s="45" t="s">
        <v>2763</v>
      </c>
      <c r="C1391" s="6" t="s">
        <v>2598</v>
      </c>
      <c r="D1391" s="140" t="s">
        <v>790</v>
      </c>
      <c r="E1391" s="14">
        <v>150000</v>
      </c>
      <c r="F1391" s="61"/>
      <c r="G1391" s="11"/>
      <c r="H1391" s="14">
        <v>150000</v>
      </c>
    </row>
    <row r="1392" spans="1:9" s="1" customFormat="1" ht="15.75" x14ac:dyDescent="0.25">
      <c r="A1392" s="102">
        <v>41</v>
      </c>
      <c r="B1392" s="45" t="s">
        <v>2764</v>
      </c>
      <c r="C1392" s="6" t="s">
        <v>3224</v>
      </c>
      <c r="D1392" s="140" t="s">
        <v>2962</v>
      </c>
      <c r="E1392" s="14">
        <v>430000</v>
      </c>
      <c r="F1392" s="61"/>
      <c r="G1392" s="11"/>
      <c r="H1392" s="14">
        <v>430000</v>
      </c>
    </row>
    <row r="1393" spans="1:8" s="1" customFormat="1" ht="15.75" x14ac:dyDescent="0.25">
      <c r="A1393" s="102">
        <v>42</v>
      </c>
      <c r="B1393" s="45" t="s">
        <v>2765</v>
      </c>
      <c r="C1393" s="6" t="s">
        <v>2599</v>
      </c>
      <c r="D1393" s="140" t="s">
        <v>2962</v>
      </c>
      <c r="E1393" s="14">
        <v>430000</v>
      </c>
      <c r="F1393" s="61"/>
      <c r="G1393" s="11"/>
      <c r="H1393" s="14">
        <v>430000</v>
      </c>
    </row>
    <row r="1394" spans="1:8" s="1" customFormat="1" ht="15.75" x14ac:dyDescent="0.25">
      <c r="A1394" s="102">
        <v>43</v>
      </c>
      <c r="B1394" s="45" t="s">
        <v>2766</v>
      </c>
      <c r="C1394" s="6" t="s">
        <v>2600</v>
      </c>
      <c r="D1394" s="140" t="s">
        <v>2962</v>
      </c>
      <c r="E1394" s="14">
        <v>430000</v>
      </c>
      <c r="F1394" s="61"/>
      <c r="G1394" s="11"/>
      <c r="H1394" s="14">
        <v>430000</v>
      </c>
    </row>
    <row r="1395" spans="1:8" s="1" customFormat="1" ht="15.75" x14ac:dyDescent="0.25">
      <c r="A1395" s="102">
        <v>44</v>
      </c>
      <c r="B1395" s="45" t="s">
        <v>2767</v>
      </c>
      <c r="C1395" s="6" t="s">
        <v>2601</v>
      </c>
      <c r="D1395" s="140" t="s">
        <v>13</v>
      </c>
      <c r="E1395" s="14">
        <v>180000</v>
      </c>
      <c r="F1395" s="61"/>
      <c r="G1395" s="11"/>
      <c r="H1395" s="14">
        <v>180000</v>
      </c>
    </row>
    <row r="1396" spans="1:8" s="1" customFormat="1" ht="15.75" x14ac:dyDescent="0.25">
      <c r="A1396" s="102">
        <v>45</v>
      </c>
      <c r="B1396" s="45" t="s">
        <v>2768</v>
      </c>
      <c r="C1396" s="6" t="s">
        <v>3225</v>
      </c>
      <c r="D1396" s="140" t="s">
        <v>13</v>
      </c>
      <c r="E1396" s="14">
        <v>180000</v>
      </c>
      <c r="F1396" s="61"/>
      <c r="G1396" s="11"/>
      <c r="H1396" s="14">
        <v>180000</v>
      </c>
    </row>
    <row r="1397" spans="1:8" s="1" customFormat="1" ht="15.75" x14ac:dyDescent="0.25">
      <c r="A1397" s="102">
        <v>46</v>
      </c>
      <c r="B1397" s="45" t="s">
        <v>2769</v>
      </c>
      <c r="C1397" s="6" t="s">
        <v>3226</v>
      </c>
      <c r="D1397" s="140" t="s">
        <v>13</v>
      </c>
      <c r="E1397" s="14">
        <v>180000</v>
      </c>
      <c r="F1397" s="61"/>
      <c r="G1397" s="11"/>
      <c r="H1397" s="14">
        <v>180000</v>
      </c>
    </row>
    <row r="1398" spans="1:8" s="1" customFormat="1" ht="15.75" x14ac:dyDescent="0.25">
      <c r="A1398" s="102">
        <v>47</v>
      </c>
      <c r="B1398" s="45" t="s">
        <v>2770</v>
      </c>
      <c r="C1398" s="6" t="s">
        <v>3156</v>
      </c>
      <c r="D1398" s="140" t="s">
        <v>2962</v>
      </c>
      <c r="E1398" s="14">
        <v>430000</v>
      </c>
      <c r="F1398" s="61"/>
      <c r="G1398" s="11"/>
      <c r="H1398" s="14">
        <v>430000</v>
      </c>
    </row>
    <row r="1399" spans="1:8" s="1" customFormat="1" ht="15.75" x14ac:dyDescent="0.25">
      <c r="A1399" s="102">
        <v>48</v>
      </c>
      <c r="B1399" s="45" t="s">
        <v>2771</v>
      </c>
      <c r="C1399" s="6" t="s">
        <v>3227</v>
      </c>
      <c r="D1399" s="140" t="s">
        <v>2962</v>
      </c>
      <c r="E1399" s="14">
        <v>430000</v>
      </c>
      <c r="F1399" s="61"/>
      <c r="G1399" s="11"/>
      <c r="H1399" s="14">
        <v>430000</v>
      </c>
    </row>
    <row r="1400" spans="1:8" s="1" customFormat="1" ht="15.75" x14ac:dyDescent="0.25">
      <c r="A1400" s="102">
        <v>49</v>
      </c>
      <c r="B1400" s="45" t="s">
        <v>2772</v>
      </c>
      <c r="C1400" s="6" t="s">
        <v>3158</v>
      </c>
      <c r="D1400" s="140" t="s">
        <v>2962</v>
      </c>
      <c r="E1400" s="14">
        <v>430000</v>
      </c>
      <c r="F1400" s="61"/>
      <c r="G1400" s="11"/>
      <c r="H1400" s="14">
        <v>430000</v>
      </c>
    </row>
    <row r="1401" spans="1:8" s="1" customFormat="1" ht="15.75" x14ac:dyDescent="0.25">
      <c r="A1401" s="102">
        <v>50</v>
      </c>
      <c r="B1401" s="45" t="s">
        <v>2773</v>
      </c>
      <c r="C1401" s="6" t="s">
        <v>3157</v>
      </c>
      <c r="D1401" s="140" t="s">
        <v>3152</v>
      </c>
      <c r="E1401" s="14">
        <v>300000</v>
      </c>
      <c r="F1401" s="61" t="s">
        <v>2960</v>
      </c>
      <c r="G1401" s="11"/>
      <c r="H1401" s="14">
        <v>300000</v>
      </c>
    </row>
    <row r="1402" spans="1:8" s="1" customFormat="1" ht="15.75" x14ac:dyDescent="0.25">
      <c r="A1402" s="102">
        <v>51</v>
      </c>
      <c r="B1402" s="45" t="s">
        <v>2774</v>
      </c>
      <c r="C1402" s="6" t="s">
        <v>3159</v>
      </c>
      <c r="D1402" s="140" t="s">
        <v>13</v>
      </c>
      <c r="E1402" s="14">
        <v>180000</v>
      </c>
      <c r="F1402" s="61"/>
      <c r="G1402" s="11"/>
      <c r="H1402" s="14">
        <v>180000</v>
      </c>
    </row>
    <row r="1403" spans="1:8" s="1" customFormat="1" ht="15.75" x14ac:dyDescent="0.25">
      <c r="A1403" s="102">
        <v>52</v>
      </c>
      <c r="B1403" s="45" t="s">
        <v>2775</v>
      </c>
      <c r="C1403" s="6" t="s">
        <v>2602</v>
      </c>
      <c r="D1403" s="140" t="s">
        <v>690</v>
      </c>
      <c r="E1403" s="14">
        <v>160000</v>
      </c>
      <c r="F1403" s="61"/>
      <c r="G1403" s="11"/>
      <c r="H1403" s="14">
        <v>160000</v>
      </c>
    </row>
    <row r="1404" spans="1:8" s="1" customFormat="1" ht="15.75" x14ac:dyDescent="0.25">
      <c r="A1404" s="102">
        <v>53</v>
      </c>
      <c r="B1404" s="45" t="s">
        <v>2776</v>
      </c>
      <c r="C1404" s="6" t="s">
        <v>3160</v>
      </c>
      <c r="D1404" s="140" t="s">
        <v>13</v>
      </c>
      <c r="E1404" s="14">
        <v>180000</v>
      </c>
      <c r="F1404" s="61"/>
      <c r="G1404" s="11"/>
      <c r="H1404" s="14">
        <v>180000</v>
      </c>
    </row>
    <row r="1405" spans="1:8" s="1" customFormat="1" ht="15.75" x14ac:dyDescent="0.25">
      <c r="A1405" s="102">
        <v>54</v>
      </c>
      <c r="B1405" s="45" t="s">
        <v>2777</v>
      </c>
      <c r="C1405" s="6" t="s">
        <v>3161</v>
      </c>
      <c r="D1405" s="140" t="s">
        <v>690</v>
      </c>
      <c r="E1405" s="14">
        <v>160000</v>
      </c>
      <c r="F1405" s="61"/>
      <c r="G1405" s="11"/>
      <c r="H1405" s="14">
        <v>160000</v>
      </c>
    </row>
    <row r="1406" spans="1:8" s="1" customFormat="1" ht="15.75" x14ac:dyDescent="0.25">
      <c r="A1406" s="102">
        <v>55</v>
      </c>
      <c r="B1406" s="45" t="s">
        <v>2778</v>
      </c>
      <c r="C1406" s="6" t="s">
        <v>2603</v>
      </c>
      <c r="D1406" s="140" t="s">
        <v>2962</v>
      </c>
      <c r="E1406" s="14">
        <v>430000</v>
      </c>
      <c r="F1406" s="61"/>
      <c r="G1406" s="11"/>
      <c r="H1406" s="14">
        <v>430000</v>
      </c>
    </row>
    <row r="1407" spans="1:8" s="1" customFormat="1" ht="15.75" x14ac:dyDescent="0.25">
      <c r="A1407" s="102">
        <v>56</v>
      </c>
      <c r="B1407" s="45" t="s">
        <v>2779</v>
      </c>
      <c r="C1407" s="6" t="s">
        <v>3162</v>
      </c>
      <c r="D1407" s="140" t="s">
        <v>2962</v>
      </c>
      <c r="E1407" s="14">
        <v>430000</v>
      </c>
      <c r="F1407" s="61"/>
      <c r="G1407" s="11"/>
      <c r="H1407" s="14">
        <v>430000</v>
      </c>
    </row>
    <row r="1408" spans="1:8" s="1" customFormat="1" ht="15.75" x14ac:dyDescent="0.25">
      <c r="A1408" s="102">
        <v>57</v>
      </c>
      <c r="B1408" s="45" t="s">
        <v>2780</v>
      </c>
      <c r="C1408" s="6" t="s">
        <v>3163</v>
      </c>
      <c r="D1408" s="140" t="s">
        <v>2962</v>
      </c>
      <c r="E1408" s="14">
        <v>430000</v>
      </c>
      <c r="F1408" s="61"/>
      <c r="G1408" s="11"/>
      <c r="H1408" s="14">
        <v>430000</v>
      </c>
    </row>
    <row r="1409" spans="1:8" s="1" customFormat="1" ht="15.75" x14ac:dyDescent="0.25">
      <c r="A1409" s="102">
        <v>58</v>
      </c>
      <c r="B1409" s="45" t="s">
        <v>2781</v>
      </c>
      <c r="C1409" s="6" t="s">
        <v>3164</v>
      </c>
      <c r="D1409" s="140" t="s">
        <v>2962</v>
      </c>
      <c r="E1409" s="14">
        <v>430000</v>
      </c>
      <c r="F1409" s="61"/>
      <c r="G1409" s="11"/>
      <c r="H1409" s="14">
        <v>430000</v>
      </c>
    </row>
    <row r="1410" spans="1:8" s="1" customFormat="1" ht="15.75" x14ac:dyDescent="0.25">
      <c r="A1410" s="102">
        <v>59</v>
      </c>
      <c r="B1410" s="45" t="s">
        <v>2782</v>
      </c>
      <c r="C1410" s="46" t="s">
        <v>2604</v>
      </c>
      <c r="D1410" s="140" t="s">
        <v>2722</v>
      </c>
      <c r="E1410" s="14">
        <v>845000</v>
      </c>
      <c r="F1410" s="61"/>
      <c r="G1410" s="11"/>
      <c r="H1410" s="14">
        <v>845000</v>
      </c>
    </row>
    <row r="1411" spans="1:8" s="1" customFormat="1" ht="15.75" x14ac:dyDescent="0.25">
      <c r="A1411" s="102">
        <v>60</v>
      </c>
      <c r="B1411" s="45" t="s">
        <v>2783</v>
      </c>
      <c r="C1411" s="6" t="s">
        <v>3165</v>
      </c>
      <c r="D1411" s="140" t="s">
        <v>2962</v>
      </c>
      <c r="E1411" s="14">
        <v>430000</v>
      </c>
      <c r="F1411" s="61"/>
      <c r="G1411" s="11"/>
      <c r="H1411" s="14">
        <v>430000</v>
      </c>
    </row>
    <row r="1412" spans="1:8" s="1" customFormat="1" ht="15.75" x14ac:dyDescent="0.25">
      <c r="A1412" s="102">
        <v>61</v>
      </c>
      <c r="B1412" s="45" t="s">
        <v>2784</v>
      </c>
      <c r="C1412" s="6" t="s">
        <v>3166</v>
      </c>
      <c r="D1412" s="140" t="s">
        <v>2962</v>
      </c>
      <c r="E1412" s="14">
        <v>430000</v>
      </c>
      <c r="F1412" s="61"/>
      <c r="G1412" s="11"/>
      <c r="H1412" s="14">
        <v>430000</v>
      </c>
    </row>
    <row r="1413" spans="1:8" s="1" customFormat="1" ht="15.75" x14ac:dyDescent="0.25">
      <c r="A1413" s="102">
        <v>62</v>
      </c>
      <c r="B1413" s="45" t="s">
        <v>2785</v>
      </c>
      <c r="C1413" s="6" t="s">
        <v>3167</v>
      </c>
      <c r="D1413" s="140" t="s">
        <v>2962</v>
      </c>
      <c r="E1413" s="14">
        <v>430000</v>
      </c>
      <c r="F1413" s="61"/>
      <c r="G1413" s="11"/>
      <c r="H1413" s="14">
        <v>430000</v>
      </c>
    </row>
    <row r="1414" spans="1:8" s="1" customFormat="1" ht="15.75" x14ac:dyDescent="0.25">
      <c r="A1414" s="102">
        <v>63</v>
      </c>
      <c r="B1414" s="45" t="s">
        <v>2786</v>
      </c>
      <c r="C1414" s="6" t="s">
        <v>3168</v>
      </c>
      <c r="D1414" s="140" t="s">
        <v>2962</v>
      </c>
      <c r="E1414" s="14">
        <v>430000</v>
      </c>
      <c r="F1414" s="61"/>
      <c r="G1414" s="11"/>
      <c r="H1414" s="14">
        <v>430000</v>
      </c>
    </row>
    <row r="1415" spans="1:8" s="1" customFormat="1" ht="15.75" x14ac:dyDescent="0.25">
      <c r="A1415" s="102">
        <v>64</v>
      </c>
      <c r="B1415" s="45" t="s">
        <v>2787</v>
      </c>
      <c r="C1415" s="6" t="s">
        <v>3169</v>
      </c>
      <c r="D1415" s="140" t="s">
        <v>2962</v>
      </c>
      <c r="E1415" s="14">
        <v>430000</v>
      </c>
      <c r="F1415" s="61"/>
      <c r="G1415" s="11"/>
      <c r="H1415" s="14">
        <v>430000</v>
      </c>
    </row>
    <row r="1416" spans="1:8" s="1" customFormat="1" ht="15.75" x14ac:dyDescent="0.25">
      <c r="A1416" s="102">
        <v>65</v>
      </c>
      <c r="B1416" s="45" t="s">
        <v>2788</v>
      </c>
      <c r="C1416" s="6" t="s">
        <v>3170</v>
      </c>
      <c r="D1416" s="140" t="s">
        <v>2962</v>
      </c>
      <c r="E1416" s="14">
        <v>430000</v>
      </c>
      <c r="F1416" s="61"/>
      <c r="G1416" s="11"/>
      <c r="H1416" s="14">
        <v>430000</v>
      </c>
    </row>
    <row r="1417" spans="1:8" s="1" customFormat="1" ht="15.75" x14ac:dyDescent="0.25">
      <c r="A1417" s="102">
        <v>66</v>
      </c>
      <c r="B1417" s="45" t="s">
        <v>2789</v>
      </c>
      <c r="C1417" s="6" t="s">
        <v>2605</v>
      </c>
      <c r="D1417" s="140" t="s">
        <v>2962</v>
      </c>
      <c r="E1417" s="14">
        <v>430000</v>
      </c>
      <c r="F1417" s="61"/>
      <c r="G1417" s="11"/>
      <c r="H1417" s="14">
        <v>430000</v>
      </c>
    </row>
    <row r="1418" spans="1:8" s="1" customFormat="1" ht="15.75" x14ac:dyDescent="0.25">
      <c r="A1418" s="102">
        <v>67</v>
      </c>
      <c r="B1418" s="45" t="s">
        <v>2790</v>
      </c>
      <c r="C1418" s="46" t="s">
        <v>2606</v>
      </c>
      <c r="D1418" s="140" t="s">
        <v>2962</v>
      </c>
      <c r="E1418" s="14">
        <v>430000</v>
      </c>
      <c r="F1418" s="61"/>
      <c r="G1418" s="11"/>
      <c r="H1418" s="14">
        <v>430000</v>
      </c>
    </row>
    <row r="1419" spans="1:8" s="1" customFormat="1" ht="15.75" x14ac:dyDescent="0.25">
      <c r="A1419" s="102">
        <v>68</v>
      </c>
      <c r="B1419" s="45" t="s">
        <v>2791</v>
      </c>
      <c r="C1419" s="6" t="s">
        <v>3171</v>
      </c>
      <c r="D1419" s="140" t="s">
        <v>2962</v>
      </c>
      <c r="E1419" s="14">
        <v>430000</v>
      </c>
      <c r="F1419" s="61"/>
      <c r="G1419" s="11"/>
      <c r="H1419" s="14">
        <v>430000</v>
      </c>
    </row>
    <row r="1420" spans="1:8" s="1" customFormat="1" ht="15.75" x14ac:dyDescent="0.25">
      <c r="A1420" s="102">
        <v>69</v>
      </c>
      <c r="B1420" s="45" t="s">
        <v>2792</v>
      </c>
      <c r="C1420" s="6" t="s">
        <v>3172</v>
      </c>
      <c r="D1420" s="140" t="s">
        <v>13</v>
      </c>
      <c r="E1420" s="14">
        <v>180000</v>
      </c>
      <c r="F1420" s="61"/>
      <c r="G1420" s="11"/>
      <c r="H1420" s="14">
        <v>180000</v>
      </c>
    </row>
    <row r="1421" spans="1:8" s="1" customFormat="1" ht="15.75" x14ac:dyDescent="0.25">
      <c r="A1421" s="102">
        <v>70</v>
      </c>
      <c r="B1421" s="45" t="s">
        <v>2793</v>
      </c>
      <c r="C1421" s="6" t="s">
        <v>2607</v>
      </c>
      <c r="D1421" s="140" t="s">
        <v>13</v>
      </c>
      <c r="E1421" s="14">
        <v>180000</v>
      </c>
      <c r="F1421" s="61"/>
      <c r="G1421" s="11"/>
      <c r="H1421" s="14">
        <v>180000</v>
      </c>
    </row>
    <row r="1422" spans="1:8" s="1" customFormat="1" ht="15.75" x14ac:dyDescent="0.25">
      <c r="A1422" s="102">
        <v>71</v>
      </c>
      <c r="B1422" s="45" t="s">
        <v>2794</v>
      </c>
      <c r="C1422" s="6" t="s">
        <v>3173</v>
      </c>
      <c r="D1422" s="140" t="s">
        <v>13</v>
      </c>
      <c r="E1422" s="14">
        <v>180000</v>
      </c>
      <c r="F1422" s="61"/>
      <c r="G1422" s="11"/>
      <c r="H1422" s="14">
        <v>180000</v>
      </c>
    </row>
    <row r="1423" spans="1:8" s="1" customFormat="1" ht="15.75" x14ac:dyDescent="0.25">
      <c r="A1423" s="102">
        <v>72</v>
      </c>
      <c r="B1423" s="45" t="s">
        <v>2795</v>
      </c>
      <c r="C1423" s="6" t="s">
        <v>3174</v>
      </c>
      <c r="D1423" s="140" t="s">
        <v>790</v>
      </c>
      <c r="E1423" s="14">
        <v>150000</v>
      </c>
      <c r="F1423" s="61"/>
      <c r="G1423" s="11"/>
      <c r="H1423" s="14">
        <v>150000</v>
      </c>
    </row>
    <row r="1424" spans="1:8" s="1" customFormat="1" ht="15.75" x14ac:dyDescent="0.25">
      <c r="A1424" s="102">
        <v>73</v>
      </c>
      <c r="B1424" s="45" t="s">
        <v>2796</v>
      </c>
      <c r="C1424" s="6" t="s">
        <v>3175</v>
      </c>
      <c r="D1424" s="140" t="s">
        <v>2962</v>
      </c>
      <c r="E1424" s="14">
        <v>430000</v>
      </c>
      <c r="F1424" s="61"/>
      <c r="G1424" s="11"/>
      <c r="H1424" s="14">
        <v>430000</v>
      </c>
    </row>
    <row r="1425" spans="1:8" s="1" customFormat="1" ht="15.75" x14ac:dyDescent="0.25">
      <c r="A1425" s="102">
        <v>74</v>
      </c>
      <c r="B1425" s="45" t="s">
        <v>2797</v>
      </c>
      <c r="C1425" s="6" t="s">
        <v>3176</v>
      </c>
      <c r="D1425" s="140" t="s">
        <v>2962</v>
      </c>
      <c r="E1425" s="14">
        <v>430000</v>
      </c>
      <c r="F1425" s="61"/>
      <c r="G1425" s="11"/>
      <c r="H1425" s="14">
        <v>430000</v>
      </c>
    </row>
    <row r="1426" spans="1:8" s="1" customFormat="1" ht="15.75" x14ac:dyDescent="0.25">
      <c r="A1426" s="102">
        <v>75</v>
      </c>
      <c r="B1426" s="45" t="s">
        <v>2798</v>
      </c>
      <c r="C1426" s="6" t="s">
        <v>2608</v>
      </c>
      <c r="D1426" s="140" t="s">
        <v>2962</v>
      </c>
      <c r="E1426" s="14">
        <v>430000</v>
      </c>
      <c r="F1426" s="61"/>
      <c r="G1426" s="11"/>
      <c r="H1426" s="14">
        <v>430000</v>
      </c>
    </row>
    <row r="1427" spans="1:8" s="1" customFormat="1" ht="15.75" x14ac:dyDescent="0.25">
      <c r="A1427" s="102">
        <v>76</v>
      </c>
      <c r="B1427" s="45" t="s">
        <v>2799</v>
      </c>
      <c r="C1427" s="6" t="s">
        <v>3177</v>
      </c>
      <c r="D1427" s="140" t="s">
        <v>2962</v>
      </c>
      <c r="E1427" s="14">
        <v>430000</v>
      </c>
      <c r="F1427" s="61"/>
      <c r="G1427" s="11"/>
      <c r="H1427" s="14">
        <v>430000</v>
      </c>
    </row>
    <row r="1428" spans="1:8" s="1" customFormat="1" ht="15.75" x14ac:dyDescent="0.25">
      <c r="A1428" s="102">
        <v>77</v>
      </c>
      <c r="B1428" s="45" t="s">
        <v>2800</v>
      </c>
      <c r="C1428" s="6" t="s">
        <v>3178</v>
      </c>
      <c r="D1428" s="140" t="s">
        <v>2962</v>
      </c>
      <c r="E1428" s="14">
        <v>430000</v>
      </c>
      <c r="F1428" s="61"/>
      <c r="G1428" s="11"/>
      <c r="H1428" s="14">
        <v>430000</v>
      </c>
    </row>
    <row r="1429" spans="1:8" s="1" customFormat="1" ht="15.75" x14ac:dyDescent="0.25">
      <c r="A1429" s="102">
        <v>78</v>
      </c>
      <c r="B1429" s="45" t="s">
        <v>2801</v>
      </c>
      <c r="C1429" s="6" t="s">
        <v>2609</v>
      </c>
      <c r="D1429" s="76" t="s">
        <v>2723</v>
      </c>
      <c r="E1429" s="14">
        <v>70000</v>
      </c>
      <c r="F1429" s="61"/>
      <c r="G1429" s="11"/>
      <c r="H1429" s="14">
        <v>70000</v>
      </c>
    </row>
    <row r="1430" spans="1:8" s="1" customFormat="1" ht="15.75" x14ac:dyDescent="0.25">
      <c r="A1430" s="102">
        <v>79</v>
      </c>
      <c r="B1430" s="45" t="s">
        <v>2802</v>
      </c>
      <c r="C1430" s="6" t="s">
        <v>2609</v>
      </c>
      <c r="D1430" s="140" t="s">
        <v>2962</v>
      </c>
      <c r="E1430" s="14">
        <v>430000</v>
      </c>
      <c r="F1430" s="61"/>
      <c r="G1430" s="11"/>
      <c r="H1430" s="14">
        <v>430000</v>
      </c>
    </row>
    <row r="1431" spans="1:8" s="1" customFormat="1" ht="15.75" x14ac:dyDescent="0.25">
      <c r="A1431" s="102">
        <v>80</v>
      </c>
      <c r="B1431" s="45" t="s">
        <v>2803</v>
      </c>
      <c r="C1431" s="6" t="s">
        <v>3179</v>
      </c>
      <c r="D1431" s="140" t="s">
        <v>2962</v>
      </c>
      <c r="E1431" s="14">
        <v>430000</v>
      </c>
      <c r="F1431" s="61"/>
      <c r="G1431" s="11"/>
      <c r="H1431" s="14">
        <v>430000</v>
      </c>
    </row>
    <row r="1432" spans="1:8" s="1" customFormat="1" ht="15.75" x14ac:dyDescent="0.25">
      <c r="A1432" s="102">
        <v>81</v>
      </c>
      <c r="B1432" s="45" t="s">
        <v>2804</v>
      </c>
      <c r="C1432" s="6" t="s">
        <v>3180</v>
      </c>
      <c r="D1432" s="140" t="s">
        <v>690</v>
      </c>
      <c r="E1432" s="14">
        <v>160000</v>
      </c>
      <c r="F1432" s="61"/>
      <c r="G1432" s="11"/>
      <c r="H1432" s="14">
        <v>160000</v>
      </c>
    </row>
    <row r="1433" spans="1:8" s="1" customFormat="1" ht="15.75" x14ac:dyDescent="0.25">
      <c r="A1433" s="102">
        <v>82</v>
      </c>
      <c r="B1433" s="45" t="s">
        <v>2805</v>
      </c>
      <c r="C1433" s="6" t="s">
        <v>3181</v>
      </c>
      <c r="D1433" s="49" t="s">
        <v>1166</v>
      </c>
      <c r="E1433" s="14">
        <v>640000</v>
      </c>
      <c r="F1433" s="61"/>
      <c r="G1433" s="11"/>
      <c r="H1433" s="14">
        <v>640000</v>
      </c>
    </row>
    <row r="1434" spans="1:8" s="1" customFormat="1" ht="15.75" x14ac:dyDescent="0.25">
      <c r="A1434" s="102">
        <v>83</v>
      </c>
      <c r="B1434" s="45" t="s">
        <v>2806</v>
      </c>
      <c r="C1434" s="6" t="s">
        <v>3181</v>
      </c>
      <c r="D1434" s="140" t="s">
        <v>790</v>
      </c>
      <c r="E1434" s="14">
        <v>150000</v>
      </c>
      <c r="F1434" s="61"/>
      <c r="G1434" s="11"/>
      <c r="H1434" s="14">
        <v>150000</v>
      </c>
    </row>
    <row r="1435" spans="1:8" s="1" customFormat="1" ht="15.75" x14ac:dyDescent="0.25">
      <c r="A1435" s="102">
        <v>84</v>
      </c>
      <c r="B1435" s="45" t="s">
        <v>2807</v>
      </c>
      <c r="C1435" s="6" t="s">
        <v>3182</v>
      </c>
      <c r="D1435" s="140" t="s">
        <v>790</v>
      </c>
      <c r="E1435" s="14">
        <v>150000</v>
      </c>
      <c r="F1435" s="61"/>
      <c r="G1435" s="11"/>
      <c r="H1435" s="14">
        <v>150000</v>
      </c>
    </row>
    <row r="1436" spans="1:8" s="1" customFormat="1" ht="15.75" x14ac:dyDescent="0.25">
      <c r="A1436" s="102">
        <v>85</v>
      </c>
      <c r="B1436" s="45" t="s">
        <v>2808</v>
      </c>
      <c r="C1436" s="6" t="s">
        <v>3182</v>
      </c>
      <c r="D1436" s="140" t="s">
        <v>1162</v>
      </c>
      <c r="E1436" s="14">
        <v>430000</v>
      </c>
      <c r="F1436" s="61"/>
      <c r="G1436" s="11"/>
      <c r="H1436" s="14">
        <v>430000</v>
      </c>
    </row>
    <row r="1437" spans="1:8" s="1" customFormat="1" ht="15.75" x14ac:dyDescent="0.25">
      <c r="A1437" s="102">
        <v>86</v>
      </c>
      <c r="B1437" s="45" t="s">
        <v>2809</v>
      </c>
      <c r="C1437" s="6" t="s">
        <v>2611</v>
      </c>
      <c r="D1437" s="140" t="s">
        <v>690</v>
      </c>
      <c r="E1437" s="14">
        <v>160000</v>
      </c>
      <c r="F1437" s="61"/>
      <c r="G1437" s="11"/>
      <c r="H1437" s="14">
        <v>160000</v>
      </c>
    </row>
    <row r="1438" spans="1:8" s="1" customFormat="1" ht="15.75" x14ac:dyDescent="0.25">
      <c r="A1438" s="102">
        <v>87</v>
      </c>
      <c r="B1438" s="45" t="s">
        <v>2810</v>
      </c>
      <c r="C1438" s="6" t="s">
        <v>3183</v>
      </c>
      <c r="D1438" s="140" t="s">
        <v>690</v>
      </c>
      <c r="E1438" s="14">
        <v>800000</v>
      </c>
      <c r="F1438" s="61" t="s">
        <v>3153</v>
      </c>
      <c r="G1438" s="11"/>
      <c r="H1438" s="14">
        <v>800000</v>
      </c>
    </row>
    <row r="1439" spans="1:8" s="1" customFormat="1" ht="15.75" x14ac:dyDescent="0.25">
      <c r="A1439" s="102">
        <v>88</v>
      </c>
      <c r="B1439" s="45" t="s">
        <v>2811</v>
      </c>
      <c r="C1439" s="6" t="s">
        <v>3184</v>
      </c>
      <c r="D1439" s="140" t="s">
        <v>690</v>
      </c>
      <c r="E1439" s="14">
        <v>160000</v>
      </c>
      <c r="F1439" s="61"/>
      <c r="G1439" s="11"/>
      <c r="H1439" s="14">
        <v>160000</v>
      </c>
    </row>
    <row r="1440" spans="1:8" s="1" customFormat="1" ht="15.75" x14ac:dyDescent="0.25">
      <c r="A1440" s="102">
        <v>89</v>
      </c>
      <c r="B1440" s="45" t="s">
        <v>2812</v>
      </c>
      <c r="C1440" s="46" t="s">
        <v>3185</v>
      </c>
      <c r="D1440" s="140" t="s">
        <v>2962</v>
      </c>
      <c r="E1440" s="14">
        <v>430000</v>
      </c>
      <c r="F1440" s="61"/>
      <c r="G1440" s="11"/>
      <c r="H1440" s="14">
        <v>430000</v>
      </c>
    </row>
    <row r="1441" spans="1:8" s="1" customFormat="1" ht="15.75" x14ac:dyDescent="0.25">
      <c r="A1441" s="102">
        <v>90</v>
      </c>
      <c r="B1441" s="45" t="s">
        <v>2813</v>
      </c>
      <c r="C1441" s="6" t="s">
        <v>2612</v>
      </c>
      <c r="D1441" s="140" t="s">
        <v>690</v>
      </c>
      <c r="E1441" s="14">
        <v>160000</v>
      </c>
      <c r="F1441" s="61"/>
      <c r="G1441" s="11"/>
      <c r="H1441" s="14">
        <v>160000</v>
      </c>
    </row>
    <row r="1442" spans="1:8" s="1" customFormat="1" ht="15.75" x14ac:dyDescent="0.25">
      <c r="A1442" s="102">
        <v>91</v>
      </c>
      <c r="B1442" s="45" t="s">
        <v>2814</v>
      </c>
      <c r="C1442" s="6" t="s">
        <v>3186</v>
      </c>
      <c r="D1442" s="140" t="s">
        <v>690</v>
      </c>
      <c r="E1442" s="14">
        <v>160000</v>
      </c>
      <c r="F1442" s="61"/>
      <c r="G1442" s="11"/>
      <c r="H1442" s="14">
        <v>160000</v>
      </c>
    </row>
    <row r="1443" spans="1:8" s="1" customFormat="1" ht="15.75" x14ac:dyDescent="0.25">
      <c r="A1443" s="102">
        <v>92</v>
      </c>
      <c r="B1443" s="45" t="s">
        <v>2815</v>
      </c>
      <c r="C1443" s="6" t="s">
        <v>2613</v>
      </c>
      <c r="D1443" s="140" t="s">
        <v>2962</v>
      </c>
      <c r="E1443" s="14">
        <v>430000</v>
      </c>
      <c r="F1443" s="61"/>
      <c r="G1443" s="11"/>
      <c r="H1443" s="14">
        <v>430000</v>
      </c>
    </row>
    <row r="1444" spans="1:8" s="1" customFormat="1" ht="15.75" x14ac:dyDescent="0.25">
      <c r="A1444" s="102">
        <v>93</v>
      </c>
      <c r="B1444" s="45" t="s">
        <v>2816</v>
      </c>
      <c r="C1444" s="6" t="s">
        <v>2613</v>
      </c>
      <c r="D1444" s="140" t="s">
        <v>2962</v>
      </c>
      <c r="E1444" s="14">
        <v>430000</v>
      </c>
      <c r="F1444" s="61"/>
      <c r="G1444" s="11"/>
      <c r="H1444" s="14">
        <v>430000</v>
      </c>
    </row>
    <row r="1445" spans="1:8" s="1" customFormat="1" ht="15.75" x14ac:dyDescent="0.25">
      <c r="A1445" s="102">
        <v>94</v>
      </c>
      <c r="B1445" s="45" t="s">
        <v>2817</v>
      </c>
      <c r="C1445" s="6" t="s">
        <v>3187</v>
      </c>
      <c r="D1445" s="140" t="s">
        <v>690</v>
      </c>
      <c r="E1445" s="14">
        <v>160000</v>
      </c>
      <c r="F1445" s="61"/>
      <c r="G1445" s="11"/>
      <c r="H1445" s="14">
        <v>160000</v>
      </c>
    </row>
    <row r="1446" spans="1:8" s="1" customFormat="1" ht="15.75" x14ac:dyDescent="0.25">
      <c r="A1446" s="102">
        <v>95</v>
      </c>
      <c r="B1446" s="45" t="s">
        <v>2818</v>
      </c>
      <c r="C1446" s="6" t="s">
        <v>2614</v>
      </c>
      <c r="D1446" s="140" t="s">
        <v>13</v>
      </c>
      <c r="E1446" s="14">
        <v>180000</v>
      </c>
      <c r="F1446" s="61"/>
      <c r="G1446" s="11"/>
      <c r="H1446" s="14">
        <v>180000</v>
      </c>
    </row>
    <row r="1447" spans="1:8" s="1" customFormat="1" ht="15.75" x14ac:dyDescent="0.25">
      <c r="A1447" s="102">
        <v>96</v>
      </c>
      <c r="B1447" s="45" t="s">
        <v>2819</v>
      </c>
      <c r="C1447" s="6" t="s">
        <v>2615</v>
      </c>
      <c r="D1447" s="140" t="s">
        <v>2962</v>
      </c>
      <c r="E1447" s="14">
        <v>430000</v>
      </c>
      <c r="F1447" s="61"/>
      <c r="G1447" s="11"/>
      <c r="H1447" s="14">
        <v>430000</v>
      </c>
    </row>
    <row r="1448" spans="1:8" s="1" customFormat="1" ht="15.75" x14ac:dyDescent="0.25">
      <c r="A1448" s="102">
        <v>97</v>
      </c>
      <c r="B1448" s="45" t="s">
        <v>2820</v>
      </c>
      <c r="C1448" s="6" t="s">
        <v>3188</v>
      </c>
      <c r="D1448" s="140" t="s">
        <v>13</v>
      </c>
      <c r="E1448" s="14">
        <v>180000</v>
      </c>
      <c r="F1448" s="61"/>
      <c r="G1448" s="11"/>
      <c r="H1448" s="14">
        <v>180000</v>
      </c>
    </row>
    <row r="1449" spans="1:8" s="1" customFormat="1" ht="15.75" x14ac:dyDescent="0.25">
      <c r="A1449" s="102">
        <v>98</v>
      </c>
      <c r="B1449" s="45" t="s">
        <v>2821</v>
      </c>
      <c r="C1449" s="6" t="s">
        <v>2616</v>
      </c>
      <c r="D1449" s="140" t="s">
        <v>13</v>
      </c>
      <c r="E1449" s="14">
        <v>180000</v>
      </c>
      <c r="F1449" s="61"/>
      <c r="G1449" s="11"/>
      <c r="H1449" s="14">
        <v>180000</v>
      </c>
    </row>
    <row r="1450" spans="1:8" s="1" customFormat="1" ht="15.75" x14ac:dyDescent="0.25">
      <c r="A1450" s="102">
        <v>99</v>
      </c>
      <c r="B1450" s="45" t="s">
        <v>2822</v>
      </c>
      <c r="C1450" s="6" t="s">
        <v>3189</v>
      </c>
      <c r="D1450" s="140" t="s">
        <v>2962</v>
      </c>
      <c r="E1450" s="14">
        <v>430000</v>
      </c>
      <c r="F1450" s="61"/>
      <c r="G1450" s="11"/>
      <c r="H1450" s="14">
        <v>430000</v>
      </c>
    </row>
    <row r="1451" spans="1:8" s="1" customFormat="1" ht="15.75" x14ac:dyDescent="0.25">
      <c r="A1451" s="102">
        <v>100</v>
      </c>
      <c r="B1451" s="45" t="s">
        <v>2823</v>
      </c>
      <c r="C1451" s="46" t="s">
        <v>3190</v>
      </c>
      <c r="D1451" s="140" t="s">
        <v>790</v>
      </c>
      <c r="E1451" s="14">
        <v>150000</v>
      </c>
      <c r="F1451" s="61"/>
      <c r="G1451" s="11"/>
      <c r="H1451" s="14">
        <v>150000</v>
      </c>
    </row>
    <row r="1452" spans="1:8" s="1" customFormat="1" ht="15.75" x14ac:dyDescent="0.25">
      <c r="A1452" s="102">
        <v>101</v>
      </c>
      <c r="B1452" s="45" t="s">
        <v>2824</v>
      </c>
      <c r="C1452" s="46" t="s">
        <v>3191</v>
      </c>
      <c r="D1452" s="140" t="s">
        <v>13</v>
      </c>
      <c r="E1452" s="14">
        <v>180000</v>
      </c>
      <c r="F1452" s="61"/>
      <c r="G1452" s="11"/>
      <c r="H1452" s="14">
        <v>180000</v>
      </c>
    </row>
    <row r="1453" spans="1:8" s="1" customFormat="1" ht="15.75" x14ac:dyDescent="0.25">
      <c r="A1453" s="102">
        <v>102</v>
      </c>
      <c r="B1453" s="45" t="s">
        <v>2825</v>
      </c>
      <c r="C1453" s="46" t="s">
        <v>3192</v>
      </c>
      <c r="D1453" s="140" t="s">
        <v>13</v>
      </c>
      <c r="E1453" s="14">
        <v>180000</v>
      </c>
      <c r="F1453" s="61"/>
      <c r="G1453" s="11"/>
      <c r="H1453" s="14">
        <v>180000</v>
      </c>
    </row>
    <row r="1454" spans="1:8" s="1" customFormat="1" ht="15.75" x14ac:dyDescent="0.25">
      <c r="A1454" s="102">
        <v>103</v>
      </c>
      <c r="B1454" s="45" t="s">
        <v>2826</v>
      </c>
      <c r="C1454" s="46" t="s">
        <v>3193</v>
      </c>
      <c r="D1454" s="140" t="s">
        <v>2962</v>
      </c>
      <c r="E1454" s="14">
        <v>430000</v>
      </c>
      <c r="F1454" s="61"/>
      <c r="G1454" s="11"/>
      <c r="H1454" s="14">
        <v>430000</v>
      </c>
    </row>
    <row r="1455" spans="1:8" s="1" customFormat="1" ht="15.75" x14ac:dyDescent="0.25">
      <c r="A1455" s="102">
        <v>104</v>
      </c>
      <c r="B1455" s="45" t="s">
        <v>2827</v>
      </c>
      <c r="C1455" s="46" t="s">
        <v>2617</v>
      </c>
      <c r="D1455" s="140" t="s">
        <v>2962</v>
      </c>
      <c r="E1455" s="14">
        <v>1290000</v>
      </c>
      <c r="F1455" s="61" t="s">
        <v>2961</v>
      </c>
      <c r="G1455" s="11"/>
      <c r="H1455" s="14">
        <v>1290000</v>
      </c>
    </row>
    <row r="1456" spans="1:8" s="1" customFormat="1" ht="15.75" x14ac:dyDescent="0.25">
      <c r="A1456" s="102">
        <v>105</v>
      </c>
      <c r="B1456" s="45" t="s">
        <v>2828</v>
      </c>
      <c r="C1456" s="46" t="s">
        <v>2618</v>
      </c>
      <c r="D1456" s="140" t="s">
        <v>690</v>
      </c>
      <c r="E1456" s="14">
        <v>160000</v>
      </c>
      <c r="F1456" s="61"/>
      <c r="G1456" s="11"/>
      <c r="H1456" s="14">
        <v>160000</v>
      </c>
    </row>
    <row r="1457" spans="1:9" s="1" customFormat="1" ht="15.75" x14ac:dyDescent="0.25">
      <c r="A1457" s="102">
        <v>106</v>
      </c>
      <c r="B1457" s="45" t="s">
        <v>2829</v>
      </c>
      <c r="C1457" s="6" t="s">
        <v>2619</v>
      </c>
      <c r="D1457" s="140" t="s">
        <v>13</v>
      </c>
      <c r="E1457" s="14">
        <v>360000</v>
      </c>
      <c r="F1457" s="61" t="s">
        <v>2566</v>
      </c>
      <c r="G1457" s="11"/>
      <c r="H1457" s="14">
        <v>360000</v>
      </c>
    </row>
    <row r="1458" spans="1:9" s="1" customFormat="1" ht="15.75" x14ac:dyDescent="0.25">
      <c r="A1458" s="102">
        <v>107</v>
      </c>
      <c r="B1458" s="45" t="s">
        <v>2830</v>
      </c>
      <c r="C1458" s="6" t="s">
        <v>2620</v>
      </c>
      <c r="D1458" s="140" t="s">
        <v>2962</v>
      </c>
      <c r="E1458" s="14">
        <v>430000</v>
      </c>
      <c r="F1458" s="61"/>
      <c r="G1458" s="11"/>
      <c r="H1458" s="14">
        <v>430000</v>
      </c>
    </row>
    <row r="1459" spans="1:9" s="1" customFormat="1" ht="15.75" x14ac:dyDescent="0.25">
      <c r="A1459" s="102">
        <v>108</v>
      </c>
      <c r="B1459" s="45" t="s">
        <v>2831</v>
      </c>
      <c r="C1459" s="6" t="s">
        <v>2621</v>
      </c>
      <c r="D1459" s="140" t="s">
        <v>2962</v>
      </c>
      <c r="E1459" s="14">
        <v>430000</v>
      </c>
      <c r="F1459" s="61"/>
      <c r="G1459" s="11"/>
      <c r="H1459" s="14">
        <v>430000</v>
      </c>
    </row>
    <row r="1460" spans="1:9" s="1" customFormat="1" ht="15.75" x14ac:dyDescent="0.25">
      <c r="A1460" s="102">
        <v>109</v>
      </c>
      <c r="B1460" s="45" t="s">
        <v>2832</v>
      </c>
      <c r="C1460" s="46" t="s">
        <v>2622</v>
      </c>
      <c r="D1460" s="140" t="s">
        <v>2962</v>
      </c>
      <c r="E1460" s="14">
        <v>430000</v>
      </c>
      <c r="F1460" s="61"/>
      <c r="G1460" s="11"/>
      <c r="H1460" s="14">
        <v>430000</v>
      </c>
    </row>
    <row r="1461" spans="1:9" s="1" customFormat="1" ht="15.75" x14ac:dyDescent="0.25">
      <c r="A1461" s="102">
        <v>110</v>
      </c>
      <c r="B1461" s="45" t="s">
        <v>2833</v>
      </c>
      <c r="C1461" s="6" t="s">
        <v>2623</v>
      </c>
      <c r="D1461" s="140" t="s">
        <v>2962</v>
      </c>
      <c r="E1461" s="14">
        <v>860000</v>
      </c>
      <c r="F1461" s="61" t="s">
        <v>2566</v>
      </c>
      <c r="G1461" s="11"/>
      <c r="H1461" s="14">
        <v>860000</v>
      </c>
    </row>
    <row r="1462" spans="1:9" s="1" customFormat="1" ht="15.75" x14ac:dyDescent="0.25">
      <c r="A1462" s="102">
        <v>111</v>
      </c>
      <c r="B1462" s="45" t="s">
        <v>2834</v>
      </c>
      <c r="C1462" s="6" t="s">
        <v>2624</v>
      </c>
      <c r="D1462" s="140" t="s">
        <v>2962</v>
      </c>
      <c r="E1462" s="14">
        <v>860000</v>
      </c>
      <c r="F1462" s="61" t="s">
        <v>2960</v>
      </c>
      <c r="G1462" s="11"/>
      <c r="H1462" s="14">
        <v>860000</v>
      </c>
    </row>
    <row r="1463" spans="1:9" s="1" customFormat="1" ht="15.75" x14ac:dyDescent="0.25">
      <c r="A1463" s="102">
        <v>112</v>
      </c>
      <c r="B1463" s="45" t="s">
        <v>2835</v>
      </c>
      <c r="C1463" s="6" t="s">
        <v>2624</v>
      </c>
      <c r="D1463" s="76" t="s">
        <v>2723</v>
      </c>
      <c r="E1463" s="14">
        <v>140000</v>
      </c>
      <c r="F1463" s="61" t="s">
        <v>2566</v>
      </c>
      <c r="G1463" s="11"/>
      <c r="H1463" s="14">
        <v>140000</v>
      </c>
    </row>
    <row r="1464" spans="1:9" s="1" customFormat="1" ht="15.75" x14ac:dyDescent="0.25">
      <c r="A1464" s="102">
        <v>113</v>
      </c>
      <c r="B1464" s="45" t="s">
        <v>2836</v>
      </c>
      <c r="C1464" s="6" t="s">
        <v>2625</v>
      </c>
      <c r="D1464" s="140" t="s">
        <v>2962</v>
      </c>
      <c r="E1464" s="14">
        <v>430000</v>
      </c>
      <c r="F1464" s="61"/>
      <c r="G1464" s="11"/>
      <c r="H1464" s="14">
        <v>430000</v>
      </c>
    </row>
    <row r="1465" spans="1:9" s="1" customFormat="1" ht="15.75" x14ac:dyDescent="0.25">
      <c r="A1465" s="102">
        <v>114</v>
      </c>
      <c r="B1465" s="45" t="s">
        <v>2837</v>
      </c>
      <c r="C1465" s="6" t="s">
        <v>2626</v>
      </c>
      <c r="D1465" s="140" t="s">
        <v>2962</v>
      </c>
      <c r="E1465" s="14">
        <v>8600000</v>
      </c>
      <c r="F1465" s="61" t="s">
        <v>2963</v>
      </c>
      <c r="G1465" s="11"/>
      <c r="H1465" s="14">
        <v>8600000</v>
      </c>
    </row>
    <row r="1466" spans="1:9" s="1" customFormat="1" ht="15.75" x14ac:dyDescent="0.25">
      <c r="A1466" s="102">
        <v>115</v>
      </c>
      <c r="B1466" s="45" t="s">
        <v>2838</v>
      </c>
      <c r="C1466" s="6" t="s">
        <v>844</v>
      </c>
      <c r="D1466" s="140" t="s">
        <v>2962</v>
      </c>
      <c r="E1466" s="14">
        <v>430000</v>
      </c>
      <c r="F1466" s="61"/>
      <c r="G1466" s="11"/>
      <c r="H1466" s="14">
        <v>430000</v>
      </c>
    </row>
    <row r="1467" spans="1:9" s="1" customFormat="1" ht="30" x14ac:dyDescent="0.25">
      <c r="A1467" s="102">
        <v>116</v>
      </c>
      <c r="B1467" s="45" t="s">
        <v>2839</v>
      </c>
      <c r="C1467" s="46" t="s">
        <v>3124</v>
      </c>
      <c r="D1467" s="140" t="s">
        <v>13</v>
      </c>
      <c r="E1467" s="14">
        <v>180000</v>
      </c>
      <c r="F1467" s="61"/>
      <c r="G1467" s="11"/>
      <c r="H1467" s="14">
        <v>180000</v>
      </c>
    </row>
    <row r="1468" spans="1:9" s="1" customFormat="1" ht="15.75" x14ac:dyDescent="0.25">
      <c r="A1468" s="102">
        <v>117</v>
      </c>
      <c r="B1468" s="45" t="s">
        <v>2840</v>
      </c>
      <c r="C1468" s="6" t="s">
        <v>2627</v>
      </c>
      <c r="D1468" s="49" t="s">
        <v>1166</v>
      </c>
      <c r="E1468" s="14">
        <v>640000</v>
      </c>
      <c r="F1468" s="61"/>
      <c r="G1468" s="11"/>
      <c r="H1468" s="11"/>
      <c r="I1468" s="127">
        <v>640000</v>
      </c>
    </row>
    <row r="1469" spans="1:9" s="1" customFormat="1" ht="15.75" x14ac:dyDescent="0.25">
      <c r="A1469" s="102">
        <v>118</v>
      </c>
      <c r="B1469" s="45" t="s">
        <v>2841</v>
      </c>
      <c r="C1469" s="6" t="s">
        <v>2628</v>
      </c>
      <c r="D1469" s="140" t="s">
        <v>2962</v>
      </c>
      <c r="E1469" s="14">
        <v>430000</v>
      </c>
      <c r="F1469" s="61"/>
      <c r="G1469" s="11"/>
      <c r="H1469" s="11"/>
      <c r="I1469" s="127">
        <v>430000</v>
      </c>
    </row>
    <row r="1470" spans="1:9" s="1" customFormat="1" ht="15.75" x14ac:dyDescent="0.25">
      <c r="A1470" s="102">
        <v>119</v>
      </c>
      <c r="B1470" s="45" t="s">
        <v>2842</v>
      </c>
      <c r="C1470" s="6" t="s">
        <v>3125</v>
      </c>
      <c r="D1470" s="140" t="s">
        <v>2962</v>
      </c>
      <c r="E1470" s="14">
        <v>430000</v>
      </c>
      <c r="F1470" s="61"/>
      <c r="G1470" s="11"/>
      <c r="H1470" s="11"/>
      <c r="I1470" s="127">
        <v>430000</v>
      </c>
    </row>
    <row r="1471" spans="1:9" s="1" customFormat="1" ht="15.75" x14ac:dyDescent="0.25">
      <c r="A1471" s="102">
        <v>120</v>
      </c>
      <c r="B1471" s="45" t="s">
        <v>2843</v>
      </c>
      <c r="C1471" s="6" t="s">
        <v>1086</v>
      </c>
      <c r="D1471" s="140" t="s">
        <v>2962</v>
      </c>
      <c r="E1471" s="14">
        <v>430000</v>
      </c>
      <c r="F1471" s="61"/>
      <c r="G1471" s="11"/>
      <c r="H1471" s="11"/>
      <c r="I1471" s="127">
        <v>430000</v>
      </c>
    </row>
    <row r="1472" spans="1:9" s="1" customFormat="1" ht="15.75" x14ac:dyDescent="0.25">
      <c r="A1472" s="102">
        <v>121</v>
      </c>
      <c r="B1472" s="45" t="s">
        <v>2844</v>
      </c>
      <c r="C1472" s="6" t="s">
        <v>2629</v>
      </c>
      <c r="D1472" s="140" t="s">
        <v>2962</v>
      </c>
      <c r="E1472" s="14">
        <v>430000</v>
      </c>
      <c r="F1472" s="61"/>
      <c r="G1472" s="11"/>
      <c r="H1472" s="11"/>
      <c r="I1472" s="127">
        <v>430000</v>
      </c>
    </row>
    <row r="1473" spans="1:9" s="1" customFormat="1" ht="15.75" x14ac:dyDescent="0.25">
      <c r="A1473" s="102">
        <v>122</v>
      </c>
      <c r="B1473" s="45" t="s">
        <v>2845</v>
      </c>
      <c r="C1473" s="6" t="s">
        <v>2630</v>
      </c>
      <c r="D1473" s="140" t="s">
        <v>2962</v>
      </c>
      <c r="E1473" s="14">
        <v>430000</v>
      </c>
      <c r="F1473" s="61"/>
      <c r="G1473" s="11"/>
      <c r="H1473" s="11"/>
      <c r="I1473" s="127">
        <v>430000</v>
      </c>
    </row>
    <row r="1474" spans="1:9" s="1" customFormat="1" ht="15.75" x14ac:dyDescent="0.25">
      <c r="A1474" s="102">
        <v>123</v>
      </c>
      <c r="B1474" s="45" t="s">
        <v>2846</v>
      </c>
      <c r="C1474" s="6" t="s">
        <v>2631</v>
      </c>
      <c r="D1474" s="76" t="s">
        <v>2723</v>
      </c>
      <c r="E1474" s="14">
        <v>70000</v>
      </c>
      <c r="F1474" s="61"/>
      <c r="G1474" s="11"/>
      <c r="H1474" s="11"/>
      <c r="I1474" s="127">
        <v>70000</v>
      </c>
    </row>
    <row r="1475" spans="1:9" s="1" customFormat="1" ht="15.75" x14ac:dyDescent="0.25">
      <c r="A1475" s="102">
        <v>124</v>
      </c>
      <c r="B1475" s="45" t="s">
        <v>2847</v>
      </c>
      <c r="C1475" s="6" t="s">
        <v>2632</v>
      </c>
      <c r="D1475" s="76" t="s">
        <v>2723</v>
      </c>
      <c r="E1475" s="14">
        <v>70000</v>
      </c>
      <c r="F1475" s="61"/>
      <c r="G1475" s="11"/>
      <c r="H1475" s="11"/>
      <c r="I1475" s="127">
        <v>70000</v>
      </c>
    </row>
    <row r="1476" spans="1:9" s="1" customFormat="1" ht="15.75" x14ac:dyDescent="0.25">
      <c r="A1476" s="102">
        <v>125</v>
      </c>
      <c r="B1476" s="45" t="s">
        <v>2848</v>
      </c>
      <c r="C1476" s="6" t="s">
        <v>3143</v>
      </c>
      <c r="D1476" s="76" t="s">
        <v>2723</v>
      </c>
      <c r="E1476" s="14">
        <v>70000</v>
      </c>
      <c r="F1476" s="61"/>
      <c r="G1476" s="11"/>
      <c r="H1476" s="11"/>
      <c r="I1476" s="127">
        <v>70000</v>
      </c>
    </row>
    <row r="1477" spans="1:9" s="1" customFormat="1" ht="15.75" x14ac:dyDescent="0.25">
      <c r="A1477" s="102">
        <v>126</v>
      </c>
      <c r="B1477" s="45" t="s">
        <v>2849</v>
      </c>
      <c r="C1477" s="6" t="s">
        <v>3126</v>
      </c>
      <c r="D1477" s="140" t="s">
        <v>2962</v>
      </c>
      <c r="E1477" s="14">
        <v>430000</v>
      </c>
      <c r="F1477" s="61"/>
      <c r="G1477" s="11"/>
      <c r="H1477" s="11"/>
      <c r="I1477" s="127">
        <v>430000</v>
      </c>
    </row>
    <row r="1478" spans="1:9" s="1" customFormat="1" ht="15.75" x14ac:dyDescent="0.25">
      <c r="A1478" s="102">
        <v>127</v>
      </c>
      <c r="B1478" s="45" t="s">
        <v>2850</v>
      </c>
      <c r="C1478" s="6" t="s">
        <v>2633</v>
      </c>
      <c r="D1478" s="140" t="s">
        <v>2962</v>
      </c>
      <c r="E1478" s="14">
        <v>430000</v>
      </c>
      <c r="F1478" s="61"/>
      <c r="G1478" s="11"/>
      <c r="H1478" s="11"/>
      <c r="I1478" s="127">
        <v>430000</v>
      </c>
    </row>
    <row r="1479" spans="1:9" s="1" customFormat="1" ht="15.75" x14ac:dyDescent="0.25">
      <c r="A1479" s="102">
        <v>128</v>
      </c>
      <c r="B1479" s="45" t="s">
        <v>2851</v>
      </c>
      <c r="C1479" s="6" t="s">
        <v>2634</v>
      </c>
      <c r="D1479" s="140" t="s">
        <v>2962</v>
      </c>
      <c r="E1479" s="14">
        <v>430000</v>
      </c>
      <c r="F1479" s="61"/>
      <c r="G1479" s="11"/>
      <c r="H1479" s="11"/>
      <c r="I1479" s="127">
        <v>430000</v>
      </c>
    </row>
    <row r="1480" spans="1:9" s="1" customFormat="1" ht="15.75" x14ac:dyDescent="0.25">
      <c r="A1480" s="102">
        <v>129</v>
      </c>
      <c r="B1480" s="45" t="s">
        <v>2852</v>
      </c>
      <c r="C1480" s="6" t="s">
        <v>2635</v>
      </c>
      <c r="D1480" s="140" t="s">
        <v>2962</v>
      </c>
      <c r="E1480" s="14">
        <v>430000</v>
      </c>
      <c r="F1480" s="61"/>
      <c r="G1480" s="11"/>
      <c r="H1480" s="11"/>
      <c r="I1480" s="127">
        <v>430000</v>
      </c>
    </row>
    <row r="1481" spans="1:9" s="1" customFormat="1" ht="15.75" x14ac:dyDescent="0.25">
      <c r="A1481" s="102">
        <v>130</v>
      </c>
      <c r="B1481" s="45" t="s">
        <v>2853</v>
      </c>
      <c r="C1481" s="6" t="s">
        <v>2636</v>
      </c>
      <c r="D1481" s="140" t="s">
        <v>13</v>
      </c>
      <c r="E1481" s="14">
        <v>180000</v>
      </c>
      <c r="F1481" s="61"/>
      <c r="G1481" s="11"/>
      <c r="H1481" s="11"/>
      <c r="I1481" s="127">
        <v>180000</v>
      </c>
    </row>
    <row r="1482" spans="1:9" s="1" customFormat="1" ht="15.75" x14ac:dyDescent="0.25">
      <c r="A1482" s="102">
        <v>131</v>
      </c>
      <c r="B1482" s="45" t="s">
        <v>2854</v>
      </c>
      <c r="C1482" s="6" t="s">
        <v>2637</v>
      </c>
      <c r="D1482" s="140" t="s">
        <v>2962</v>
      </c>
      <c r="E1482" s="14">
        <v>430000</v>
      </c>
      <c r="F1482" s="61"/>
      <c r="G1482" s="11"/>
      <c r="H1482" s="11"/>
      <c r="I1482" s="127">
        <v>430000</v>
      </c>
    </row>
    <row r="1483" spans="1:9" s="1" customFormat="1" ht="15.75" x14ac:dyDescent="0.25">
      <c r="A1483" s="102">
        <v>132</v>
      </c>
      <c r="B1483" s="45" t="s">
        <v>2855</v>
      </c>
      <c r="C1483" s="6" t="s">
        <v>2638</v>
      </c>
      <c r="D1483" s="140" t="s">
        <v>2962</v>
      </c>
      <c r="E1483" s="14">
        <v>430000</v>
      </c>
      <c r="F1483" s="61"/>
      <c r="G1483" s="11"/>
      <c r="H1483" s="11"/>
      <c r="I1483" s="127">
        <v>430000</v>
      </c>
    </row>
    <row r="1484" spans="1:9" s="1" customFormat="1" ht="15.75" x14ac:dyDescent="0.25">
      <c r="A1484" s="102">
        <v>133</v>
      </c>
      <c r="B1484" s="45" t="s">
        <v>2856</v>
      </c>
      <c r="C1484" s="6" t="s">
        <v>2639</v>
      </c>
      <c r="D1484" s="140" t="s">
        <v>2962</v>
      </c>
      <c r="E1484" s="14">
        <v>430000</v>
      </c>
      <c r="F1484" s="61"/>
      <c r="G1484" s="11"/>
      <c r="H1484" s="11"/>
      <c r="I1484" s="127">
        <v>430000</v>
      </c>
    </row>
    <row r="1485" spans="1:9" s="1" customFormat="1" ht="15.75" x14ac:dyDescent="0.25">
      <c r="A1485" s="102">
        <v>134</v>
      </c>
      <c r="B1485" s="45" t="s">
        <v>2857</v>
      </c>
      <c r="C1485" s="6" t="s">
        <v>2640</v>
      </c>
      <c r="D1485" s="140" t="s">
        <v>3148</v>
      </c>
      <c r="E1485" s="14">
        <v>430000</v>
      </c>
      <c r="F1485" s="61"/>
      <c r="G1485" s="11"/>
      <c r="H1485" s="11"/>
      <c r="I1485" s="127">
        <v>430000</v>
      </c>
    </row>
    <row r="1486" spans="1:9" s="1" customFormat="1" ht="15.75" x14ac:dyDescent="0.25">
      <c r="A1486" s="102">
        <v>135</v>
      </c>
      <c r="B1486" s="45" t="s">
        <v>2858</v>
      </c>
      <c r="C1486" s="6" t="s">
        <v>2641</v>
      </c>
      <c r="D1486" s="76" t="s">
        <v>2723</v>
      </c>
      <c r="E1486" s="14">
        <v>350000</v>
      </c>
      <c r="F1486" s="61" t="s">
        <v>2964</v>
      </c>
      <c r="G1486" s="11"/>
      <c r="H1486" s="11"/>
      <c r="I1486" s="127">
        <v>350000</v>
      </c>
    </row>
    <row r="1487" spans="1:9" s="1" customFormat="1" ht="15.75" x14ac:dyDescent="0.25">
      <c r="A1487" s="102">
        <v>136</v>
      </c>
      <c r="B1487" s="45" t="s">
        <v>2859</v>
      </c>
      <c r="C1487" s="6" t="s">
        <v>2641</v>
      </c>
      <c r="D1487" s="140" t="s">
        <v>2962</v>
      </c>
      <c r="E1487" s="14">
        <v>430000</v>
      </c>
      <c r="F1487" s="61"/>
      <c r="G1487" s="11"/>
      <c r="H1487" s="11"/>
      <c r="I1487" s="127">
        <v>430000</v>
      </c>
    </row>
    <row r="1488" spans="1:9" s="1" customFormat="1" ht="15.75" x14ac:dyDescent="0.25">
      <c r="A1488" s="102">
        <v>137</v>
      </c>
      <c r="B1488" s="45" t="s">
        <v>2860</v>
      </c>
      <c r="C1488" s="6" t="s">
        <v>2642</v>
      </c>
      <c r="D1488" s="140" t="s">
        <v>2962</v>
      </c>
      <c r="E1488" s="14">
        <v>430000</v>
      </c>
      <c r="F1488" s="61"/>
      <c r="G1488" s="11"/>
      <c r="H1488" s="11"/>
      <c r="I1488" s="127">
        <v>430000</v>
      </c>
    </row>
    <row r="1489" spans="1:9" s="1" customFormat="1" ht="15.75" x14ac:dyDescent="0.25">
      <c r="A1489" s="102">
        <v>138</v>
      </c>
      <c r="B1489" s="45" t="s">
        <v>2861</v>
      </c>
      <c r="C1489" s="6" t="s">
        <v>2643</v>
      </c>
      <c r="D1489" s="140" t="s">
        <v>2962</v>
      </c>
      <c r="E1489" s="14">
        <v>430000</v>
      </c>
      <c r="F1489" s="61"/>
      <c r="G1489" s="11"/>
      <c r="H1489" s="11"/>
      <c r="I1489" s="127">
        <v>430000</v>
      </c>
    </row>
    <row r="1490" spans="1:9" s="1" customFormat="1" ht="15.75" x14ac:dyDescent="0.25">
      <c r="A1490" s="102">
        <v>139</v>
      </c>
      <c r="B1490" s="45" t="s">
        <v>2862</v>
      </c>
      <c r="C1490" s="6" t="s">
        <v>2644</v>
      </c>
      <c r="D1490" s="140" t="s">
        <v>2962</v>
      </c>
      <c r="E1490" s="14">
        <v>430000</v>
      </c>
      <c r="F1490" s="61"/>
      <c r="G1490" s="11"/>
      <c r="H1490" s="11"/>
      <c r="I1490" s="127">
        <v>430000</v>
      </c>
    </row>
    <row r="1491" spans="1:9" s="1" customFormat="1" ht="15.75" x14ac:dyDescent="0.25">
      <c r="A1491" s="102">
        <v>140</v>
      </c>
      <c r="B1491" s="45" t="s">
        <v>2863</v>
      </c>
      <c r="C1491" s="6" t="s">
        <v>2645</v>
      </c>
      <c r="D1491" s="140" t="s">
        <v>2962</v>
      </c>
      <c r="E1491" s="14">
        <v>430000</v>
      </c>
      <c r="F1491" s="61"/>
      <c r="G1491" s="11"/>
      <c r="H1491" s="11"/>
      <c r="I1491" s="127">
        <v>430000</v>
      </c>
    </row>
    <row r="1492" spans="1:9" s="1" customFormat="1" ht="15.75" x14ac:dyDescent="0.25">
      <c r="A1492" s="102">
        <v>141</v>
      </c>
      <c r="B1492" s="45" t="s">
        <v>2864</v>
      </c>
      <c r="C1492" s="6" t="s">
        <v>2646</v>
      </c>
      <c r="D1492" s="140" t="s">
        <v>2962</v>
      </c>
      <c r="E1492" s="14">
        <v>430000</v>
      </c>
      <c r="F1492" s="61"/>
      <c r="G1492" s="11"/>
      <c r="H1492" s="11"/>
      <c r="I1492" s="127">
        <v>430000</v>
      </c>
    </row>
    <row r="1493" spans="1:9" s="1" customFormat="1" ht="15.75" x14ac:dyDescent="0.25">
      <c r="A1493" s="102">
        <v>142</v>
      </c>
      <c r="B1493" s="45" t="s">
        <v>2865</v>
      </c>
      <c r="C1493" s="6" t="s">
        <v>2647</v>
      </c>
      <c r="D1493" s="140" t="s">
        <v>2962</v>
      </c>
      <c r="E1493" s="14">
        <v>430000</v>
      </c>
      <c r="F1493" s="61"/>
      <c r="G1493" s="11"/>
      <c r="H1493" s="11"/>
      <c r="I1493" s="127">
        <v>430000</v>
      </c>
    </row>
    <row r="1494" spans="1:9" s="1" customFormat="1" ht="15.75" x14ac:dyDescent="0.25">
      <c r="A1494" s="102">
        <v>143</v>
      </c>
      <c r="B1494" s="45" t="s">
        <v>2866</v>
      </c>
      <c r="C1494" s="6" t="s">
        <v>2648</v>
      </c>
      <c r="D1494" s="140" t="s">
        <v>2962</v>
      </c>
      <c r="E1494" s="14">
        <v>430000</v>
      </c>
      <c r="F1494" s="61"/>
      <c r="G1494" s="11"/>
      <c r="H1494" s="11"/>
      <c r="I1494" s="127">
        <v>430000</v>
      </c>
    </row>
    <row r="1495" spans="1:9" s="1" customFormat="1" ht="15.75" x14ac:dyDescent="0.25">
      <c r="A1495" s="102">
        <v>144</v>
      </c>
      <c r="B1495" s="45" t="s">
        <v>2867</v>
      </c>
      <c r="C1495" s="6" t="s">
        <v>2649</v>
      </c>
      <c r="D1495" s="140" t="s">
        <v>2962</v>
      </c>
      <c r="E1495" s="14">
        <v>430000</v>
      </c>
      <c r="F1495" s="61"/>
      <c r="G1495" s="11"/>
      <c r="H1495" s="11"/>
      <c r="I1495" s="127">
        <v>430000</v>
      </c>
    </row>
    <row r="1496" spans="1:9" s="1" customFormat="1" ht="15.75" x14ac:dyDescent="0.25">
      <c r="A1496" s="102">
        <v>145</v>
      </c>
      <c r="B1496" s="45" t="s">
        <v>2868</v>
      </c>
      <c r="C1496" s="6" t="s">
        <v>2650</v>
      </c>
      <c r="D1496" s="140" t="s">
        <v>2962</v>
      </c>
      <c r="E1496" s="14">
        <v>430000</v>
      </c>
      <c r="F1496" s="61"/>
      <c r="G1496" s="11"/>
      <c r="H1496" s="11"/>
      <c r="I1496" s="127">
        <v>430000</v>
      </c>
    </row>
    <row r="1497" spans="1:9" s="1" customFormat="1" ht="15.75" x14ac:dyDescent="0.25">
      <c r="A1497" s="102">
        <v>146</v>
      </c>
      <c r="B1497" s="45" t="s">
        <v>2869</v>
      </c>
      <c r="C1497" s="6" t="s">
        <v>3145</v>
      </c>
      <c r="D1497" s="140" t="s">
        <v>2962</v>
      </c>
      <c r="E1497" s="14">
        <v>430000</v>
      </c>
      <c r="F1497" s="61"/>
      <c r="G1497" s="11"/>
      <c r="H1497" s="11"/>
      <c r="I1497" s="127">
        <v>430000</v>
      </c>
    </row>
    <row r="1498" spans="1:9" s="1" customFormat="1" ht="15.75" x14ac:dyDescent="0.25">
      <c r="A1498" s="102">
        <v>147</v>
      </c>
      <c r="B1498" s="45" t="s">
        <v>2870</v>
      </c>
      <c r="C1498" s="6" t="s">
        <v>2651</v>
      </c>
      <c r="D1498" s="140" t="s">
        <v>2962</v>
      </c>
      <c r="E1498" s="14">
        <v>430000</v>
      </c>
      <c r="F1498" s="61"/>
      <c r="G1498" s="11"/>
      <c r="H1498" s="11"/>
      <c r="I1498" s="127">
        <v>430000</v>
      </c>
    </row>
    <row r="1499" spans="1:9" s="1" customFormat="1" ht="15.75" x14ac:dyDescent="0.25">
      <c r="A1499" s="102">
        <v>148</v>
      </c>
      <c r="B1499" s="45" t="s">
        <v>2871</v>
      </c>
      <c r="C1499" s="6" t="s">
        <v>2652</v>
      </c>
      <c r="D1499" s="140" t="s">
        <v>2962</v>
      </c>
      <c r="E1499" s="14">
        <v>430000</v>
      </c>
      <c r="F1499" s="61"/>
      <c r="G1499" s="11"/>
      <c r="H1499" s="11"/>
      <c r="I1499" s="127">
        <v>430000</v>
      </c>
    </row>
    <row r="1500" spans="1:9" s="1" customFormat="1" ht="15.75" x14ac:dyDescent="0.25">
      <c r="A1500" s="102">
        <v>149</v>
      </c>
      <c r="B1500" s="45" t="s">
        <v>2872</v>
      </c>
      <c r="C1500" s="6" t="s">
        <v>2653</v>
      </c>
      <c r="D1500" s="140" t="s">
        <v>2962</v>
      </c>
      <c r="E1500" s="14">
        <v>430000</v>
      </c>
      <c r="F1500" s="61"/>
      <c r="G1500" s="11"/>
      <c r="H1500" s="11"/>
      <c r="I1500" s="127">
        <v>430000</v>
      </c>
    </row>
    <row r="1501" spans="1:9" s="1" customFormat="1" ht="15.75" x14ac:dyDescent="0.25">
      <c r="A1501" s="102">
        <v>150</v>
      </c>
      <c r="B1501" s="45" t="s">
        <v>2873</v>
      </c>
      <c r="C1501" s="6" t="s">
        <v>2654</v>
      </c>
      <c r="D1501" s="140" t="s">
        <v>13</v>
      </c>
      <c r="E1501" s="14">
        <v>180000</v>
      </c>
      <c r="F1501" s="61"/>
      <c r="G1501" s="11"/>
      <c r="H1501" s="11"/>
      <c r="I1501" s="127">
        <v>180000</v>
      </c>
    </row>
    <row r="1502" spans="1:9" s="1" customFormat="1" ht="15.75" x14ac:dyDescent="0.25">
      <c r="A1502" s="102">
        <v>151</v>
      </c>
      <c r="B1502" s="45" t="s">
        <v>2874</v>
      </c>
      <c r="C1502" s="6" t="s">
        <v>2655</v>
      </c>
      <c r="D1502" s="140" t="s">
        <v>2962</v>
      </c>
      <c r="E1502" s="14">
        <v>430000</v>
      </c>
      <c r="F1502" s="61"/>
      <c r="G1502" s="11"/>
      <c r="H1502" s="11"/>
      <c r="I1502" s="127">
        <v>430000</v>
      </c>
    </row>
    <row r="1503" spans="1:9" s="1" customFormat="1" ht="15.75" x14ac:dyDescent="0.25">
      <c r="A1503" s="102">
        <v>152</v>
      </c>
      <c r="B1503" s="45" t="s">
        <v>2875</v>
      </c>
      <c r="C1503" s="6" t="s">
        <v>2656</v>
      </c>
      <c r="D1503" s="140" t="s">
        <v>2962</v>
      </c>
      <c r="E1503" s="14">
        <v>430000</v>
      </c>
      <c r="F1503" s="61"/>
      <c r="G1503" s="11"/>
      <c r="H1503" s="11"/>
      <c r="I1503" s="127">
        <v>430000</v>
      </c>
    </row>
    <row r="1504" spans="1:9" s="1" customFormat="1" ht="15.75" x14ac:dyDescent="0.25">
      <c r="A1504" s="102">
        <v>153</v>
      </c>
      <c r="B1504" s="45" t="s">
        <v>2876</v>
      </c>
      <c r="C1504" s="6" t="s">
        <v>2657</v>
      </c>
      <c r="D1504" s="140" t="s">
        <v>2962</v>
      </c>
      <c r="E1504" s="14">
        <v>430000</v>
      </c>
      <c r="F1504" s="61"/>
      <c r="G1504" s="11"/>
      <c r="H1504" s="11"/>
      <c r="I1504" s="127">
        <v>430000</v>
      </c>
    </row>
    <row r="1505" spans="1:9" s="1" customFormat="1" ht="15.75" x14ac:dyDescent="0.25">
      <c r="A1505" s="102">
        <v>154</v>
      </c>
      <c r="B1505" s="45" t="s">
        <v>2877</v>
      </c>
      <c r="C1505" s="6" t="s">
        <v>2658</v>
      </c>
      <c r="D1505" s="140" t="s">
        <v>2962</v>
      </c>
      <c r="E1505" s="14">
        <v>430000</v>
      </c>
      <c r="F1505" s="61"/>
      <c r="G1505" s="11"/>
      <c r="H1505" s="11"/>
      <c r="I1505" s="127">
        <v>430000</v>
      </c>
    </row>
    <row r="1506" spans="1:9" s="1" customFormat="1" ht="15.75" x14ac:dyDescent="0.25">
      <c r="A1506" s="102">
        <v>155</v>
      </c>
      <c r="B1506" s="45" t="s">
        <v>2878</v>
      </c>
      <c r="C1506" s="6" t="s">
        <v>2658</v>
      </c>
      <c r="D1506" s="76" t="s">
        <v>2723</v>
      </c>
      <c r="E1506" s="14">
        <v>70000</v>
      </c>
      <c r="F1506" s="61"/>
      <c r="G1506" s="11"/>
      <c r="H1506" s="11"/>
      <c r="I1506" s="127">
        <v>70000</v>
      </c>
    </row>
    <row r="1507" spans="1:9" s="1" customFormat="1" ht="15.75" x14ac:dyDescent="0.25">
      <c r="A1507" s="102">
        <v>156</v>
      </c>
      <c r="B1507" s="45" t="s">
        <v>2879</v>
      </c>
      <c r="C1507" s="6" t="s">
        <v>2659</v>
      </c>
      <c r="D1507" s="140" t="s">
        <v>2962</v>
      </c>
      <c r="E1507" s="14">
        <v>430000</v>
      </c>
      <c r="F1507" s="61"/>
      <c r="G1507" s="11"/>
      <c r="H1507" s="11"/>
      <c r="I1507" s="127">
        <v>430000</v>
      </c>
    </row>
    <row r="1508" spans="1:9" s="1" customFormat="1" ht="15.75" x14ac:dyDescent="0.25">
      <c r="A1508" s="102">
        <v>157</v>
      </c>
      <c r="B1508" s="45" t="s">
        <v>2880</v>
      </c>
      <c r="C1508" s="6" t="s">
        <v>2660</v>
      </c>
      <c r="D1508" s="140" t="s">
        <v>2962</v>
      </c>
      <c r="E1508" s="14">
        <v>430000</v>
      </c>
      <c r="F1508" s="61"/>
      <c r="G1508" s="11"/>
      <c r="H1508" s="11"/>
      <c r="I1508" s="127">
        <v>430000</v>
      </c>
    </row>
    <row r="1509" spans="1:9" s="1" customFormat="1" ht="15.75" x14ac:dyDescent="0.25">
      <c r="A1509" s="102">
        <v>158</v>
      </c>
      <c r="B1509" s="45" t="s">
        <v>2881</v>
      </c>
      <c r="C1509" s="6" t="s">
        <v>2661</v>
      </c>
      <c r="D1509" s="140" t="s">
        <v>2962</v>
      </c>
      <c r="E1509" s="14">
        <v>430000</v>
      </c>
      <c r="F1509" s="61"/>
      <c r="G1509" s="11"/>
      <c r="H1509" s="11"/>
      <c r="I1509" s="127">
        <v>430000</v>
      </c>
    </row>
    <row r="1510" spans="1:9" s="1" customFormat="1" ht="15.75" x14ac:dyDescent="0.25">
      <c r="A1510" s="102">
        <v>159</v>
      </c>
      <c r="B1510" s="45" t="s">
        <v>2882</v>
      </c>
      <c r="C1510" s="6" t="s">
        <v>2662</v>
      </c>
      <c r="D1510" s="140" t="s">
        <v>2962</v>
      </c>
      <c r="E1510" s="14">
        <v>430000</v>
      </c>
      <c r="F1510" s="61"/>
      <c r="G1510" s="11"/>
      <c r="H1510" s="11"/>
      <c r="I1510" s="127">
        <v>430000</v>
      </c>
    </row>
    <row r="1511" spans="1:9" s="1" customFormat="1" ht="15.75" x14ac:dyDescent="0.25">
      <c r="A1511" s="102">
        <v>160</v>
      </c>
      <c r="B1511" s="45" t="s">
        <v>2883</v>
      </c>
      <c r="C1511" s="6" t="s">
        <v>2663</v>
      </c>
      <c r="D1511" s="140" t="s">
        <v>2962</v>
      </c>
      <c r="E1511" s="14">
        <v>430000</v>
      </c>
      <c r="F1511" s="61"/>
      <c r="G1511" s="11"/>
      <c r="H1511" s="11"/>
      <c r="I1511" s="127">
        <v>430000</v>
      </c>
    </row>
    <row r="1512" spans="1:9" s="1" customFormat="1" ht="15.75" x14ac:dyDescent="0.25">
      <c r="A1512" s="102">
        <v>161</v>
      </c>
      <c r="B1512" s="45" t="s">
        <v>2884</v>
      </c>
      <c r="C1512" s="6" t="s">
        <v>2664</v>
      </c>
      <c r="D1512" s="140" t="s">
        <v>2962</v>
      </c>
      <c r="E1512" s="14">
        <v>430000</v>
      </c>
      <c r="F1512" s="61"/>
      <c r="G1512" s="11"/>
      <c r="H1512" s="11"/>
      <c r="I1512" s="127">
        <v>430000</v>
      </c>
    </row>
    <row r="1513" spans="1:9" s="1" customFormat="1" ht="15.75" x14ac:dyDescent="0.25">
      <c r="A1513" s="102">
        <v>162</v>
      </c>
      <c r="B1513" s="45" t="s">
        <v>2885</v>
      </c>
      <c r="C1513" s="6" t="s">
        <v>2665</v>
      </c>
      <c r="D1513" s="140" t="s">
        <v>2962</v>
      </c>
      <c r="E1513" s="14">
        <v>430000</v>
      </c>
      <c r="F1513" s="61"/>
      <c r="G1513" s="11"/>
      <c r="H1513" s="11"/>
      <c r="I1513" s="127">
        <v>430000</v>
      </c>
    </row>
    <row r="1514" spans="1:9" s="1" customFormat="1" ht="15.75" x14ac:dyDescent="0.25">
      <c r="A1514" s="102">
        <v>163</v>
      </c>
      <c r="B1514" s="45" t="s">
        <v>2886</v>
      </c>
      <c r="C1514" s="6" t="s">
        <v>2666</v>
      </c>
      <c r="D1514" s="140" t="s">
        <v>2962</v>
      </c>
      <c r="E1514" s="14">
        <v>430000</v>
      </c>
      <c r="F1514" s="61"/>
      <c r="G1514" s="11"/>
      <c r="H1514" s="11"/>
      <c r="I1514" s="127">
        <v>430000</v>
      </c>
    </row>
    <row r="1515" spans="1:9" s="1" customFormat="1" ht="15.75" x14ac:dyDescent="0.25">
      <c r="A1515" s="102">
        <v>164</v>
      </c>
      <c r="B1515" s="45" t="s">
        <v>2887</v>
      </c>
      <c r="C1515" s="6" t="s">
        <v>2667</v>
      </c>
      <c r="D1515" s="140" t="s">
        <v>2962</v>
      </c>
      <c r="E1515" s="14">
        <v>430000</v>
      </c>
      <c r="F1515" s="61"/>
      <c r="G1515" s="11"/>
      <c r="H1515" s="11"/>
      <c r="I1515" s="127">
        <v>430000</v>
      </c>
    </row>
    <row r="1516" spans="1:9" s="1" customFormat="1" ht="15.75" x14ac:dyDescent="0.25">
      <c r="A1516" s="102">
        <v>165</v>
      </c>
      <c r="B1516" s="45" t="s">
        <v>2888</v>
      </c>
      <c r="C1516" s="6" t="s">
        <v>2668</v>
      </c>
      <c r="D1516" s="101" t="s">
        <v>3149</v>
      </c>
      <c r="E1516" s="14">
        <v>990000</v>
      </c>
      <c r="F1516" s="61"/>
      <c r="G1516" s="11"/>
      <c r="H1516" s="11"/>
      <c r="I1516" s="127">
        <v>990000</v>
      </c>
    </row>
    <row r="1517" spans="1:9" s="1" customFormat="1" ht="15.75" x14ac:dyDescent="0.25">
      <c r="A1517" s="102">
        <v>166</v>
      </c>
      <c r="B1517" s="45" t="s">
        <v>2889</v>
      </c>
      <c r="C1517" s="6" t="s">
        <v>2669</v>
      </c>
      <c r="D1517" s="140" t="s">
        <v>1162</v>
      </c>
      <c r="E1517" s="14">
        <v>430000</v>
      </c>
      <c r="F1517" s="61"/>
      <c r="G1517" s="11"/>
      <c r="H1517" s="11"/>
      <c r="I1517" s="127">
        <v>430000</v>
      </c>
    </row>
    <row r="1518" spans="1:9" s="1" customFormat="1" ht="15.75" x14ac:dyDescent="0.25">
      <c r="A1518" s="102">
        <v>167</v>
      </c>
      <c r="B1518" s="45" t="s">
        <v>2890</v>
      </c>
      <c r="C1518" s="46" t="s">
        <v>2670</v>
      </c>
      <c r="D1518" s="140" t="s">
        <v>1162</v>
      </c>
      <c r="E1518" s="14">
        <v>430000</v>
      </c>
      <c r="F1518" s="61"/>
      <c r="G1518" s="11"/>
      <c r="H1518" s="11"/>
      <c r="I1518" s="127">
        <v>430000</v>
      </c>
    </row>
    <row r="1519" spans="1:9" s="1" customFormat="1" ht="15.75" x14ac:dyDescent="0.25">
      <c r="A1519" s="102">
        <v>168</v>
      </c>
      <c r="B1519" s="45" t="s">
        <v>2891</v>
      </c>
      <c r="C1519" s="6" t="s">
        <v>2671</v>
      </c>
      <c r="D1519" s="140" t="s">
        <v>13</v>
      </c>
      <c r="E1519" s="14">
        <v>180000</v>
      </c>
      <c r="F1519" s="61"/>
      <c r="G1519" s="11"/>
      <c r="H1519" s="11"/>
      <c r="I1519" s="127">
        <v>180000</v>
      </c>
    </row>
    <row r="1520" spans="1:9" s="1" customFormat="1" ht="15.75" x14ac:dyDescent="0.25">
      <c r="A1520" s="102">
        <v>169</v>
      </c>
      <c r="B1520" s="45" t="s">
        <v>2892</v>
      </c>
      <c r="C1520" s="6" t="s">
        <v>2672</v>
      </c>
      <c r="D1520" s="140" t="s">
        <v>1162</v>
      </c>
      <c r="E1520" s="14">
        <v>430000</v>
      </c>
      <c r="F1520" s="61"/>
      <c r="G1520" s="11"/>
      <c r="H1520" s="11"/>
      <c r="I1520" s="127">
        <v>430000</v>
      </c>
    </row>
    <row r="1521" spans="1:9" s="1" customFormat="1" ht="15.75" x14ac:dyDescent="0.25">
      <c r="A1521" s="102">
        <v>170</v>
      </c>
      <c r="B1521" s="45" t="s">
        <v>2893</v>
      </c>
      <c r="C1521" s="6" t="s">
        <v>2673</v>
      </c>
      <c r="D1521" s="140" t="s">
        <v>1162</v>
      </c>
      <c r="E1521" s="14">
        <v>430000</v>
      </c>
      <c r="F1521" s="61"/>
      <c r="G1521" s="11"/>
      <c r="H1521" s="11"/>
      <c r="I1521" s="127">
        <v>430000</v>
      </c>
    </row>
    <row r="1522" spans="1:9" s="1" customFormat="1" ht="15.75" x14ac:dyDescent="0.25">
      <c r="A1522" s="102">
        <v>171</v>
      </c>
      <c r="B1522" s="45" t="s">
        <v>2894</v>
      </c>
      <c r="C1522" s="6" t="s">
        <v>2674</v>
      </c>
      <c r="D1522" s="140" t="s">
        <v>1162</v>
      </c>
      <c r="E1522" s="14">
        <v>430000</v>
      </c>
      <c r="F1522" s="61"/>
      <c r="G1522" s="11"/>
      <c r="H1522" s="11"/>
      <c r="I1522" s="127">
        <v>430000</v>
      </c>
    </row>
    <row r="1523" spans="1:9" s="1" customFormat="1" ht="17.25" customHeight="1" x14ac:dyDescent="0.25">
      <c r="A1523" s="102">
        <v>172</v>
      </c>
      <c r="B1523" s="45" t="s">
        <v>2895</v>
      </c>
      <c r="C1523" s="6" t="s">
        <v>3141</v>
      </c>
      <c r="D1523" s="140" t="s">
        <v>1162</v>
      </c>
      <c r="E1523" s="14">
        <v>430000</v>
      </c>
      <c r="F1523" s="61"/>
      <c r="G1523" s="11"/>
      <c r="H1523" s="11"/>
      <c r="I1523" s="127">
        <v>430000</v>
      </c>
    </row>
    <row r="1524" spans="1:9" s="1" customFormat="1" ht="15.75" x14ac:dyDescent="0.25">
      <c r="A1524" s="102">
        <v>173</v>
      </c>
      <c r="B1524" s="45" t="s">
        <v>2896</v>
      </c>
      <c r="C1524" s="6" t="s">
        <v>2675</v>
      </c>
      <c r="D1524" s="140" t="s">
        <v>1162</v>
      </c>
      <c r="E1524" s="14">
        <v>430000</v>
      </c>
      <c r="F1524" s="61"/>
      <c r="G1524" s="11"/>
      <c r="H1524" s="11"/>
      <c r="I1524" s="127">
        <v>430000</v>
      </c>
    </row>
    <row r="1525" spans="1:9" s="1" customFormat="1" ht="17.25" customHeight="1" x14ac:dyDescent="0.25">
      <c r="A1525" s="102">
        <v>174</v>
      </c>
      <c r="B1525" s="45" t="s">
        <v>2897</v>
      </c>
      <c r="C1525" s="6" t="s">
        <v>2676</v>
      </c>
      <c r="D1525" s="140" t="s">
        <v>13</v>
      </c>
      <c r="E1525" s="14">
        <v>180000</v>
      </c>
      <c r="F1525" s="61"/>
      <c r="G1525" s="11"/>
      <c r="H1525" s="11"/>
      <c r="I1525" s="127">
        <v>180000</v>
      </c>
    </row>
    <row r="1526" spans="1:9" s="1" customFormat="1" ht="15.75" x14ac:dyDescent="0.25">
      <c r="A1526" s="102">
        <v>175</v>
      </c>
      <c r="B1526" s="45" t="s">
        <v>2898</v>
      </c>
      <c r="C1526" s="6" t="s">
        <v>2677</v>
      </c>
      <c r="D1526" s="140" t="s">
        <v>1162</v>
      </c>
      <c r="E1526" s="14">
        <v>430000</v>
      </c>
      <c r="F1526" s="61"/>
      <c r="G1526" s="11"/>
      <c r="H1526" s="11"/>
      <c r="I1526" s="127">
        <v>430000</v>
      </c>
    </row>
    <row r="1527" spans="1:9" s="1" customFormat="1" ht="15.75" x14ac:dyDescent="0.25">
      <c r="A1527" s="102">
        <v>176</v>
      </c>
      <c r="B1527" s="45" t="s">
        <v>2899</v>
      </c>
      <c r="C1527" s="6" t="s">
        <v>2678</v>
      </c>
      <c r="D1527" s="140" t="s">
        <v>1162</v>
      </c>
      <c r="E1527" s="14">
        <v>430000</v>
      </c>
      <c r="F1527" s="61"/>
      <c r="G1527" s="11"/>
      <c r="H1527" s="11"/>
      <c r="I1527" s="127">
        <v>430000</v>
      </c>
    </row>
    <row r="1528" spans="1:9" s="1" customFormat="1" ht="15.75" x14ac:dyDescent="0.25">
      <c r="A1528" s="102">
        <v>177</v>
      </c>
      <c r="B1528" s="45" t="s">
        <v>2900</v>
      </c>
      <c r="C1528" s="6" t="s">
        <v>2679</v>
      </c>
      <c r="D1528" s="140" t="s">
        <v>1162</v>
      </c>
      <c r="E1528" s="14">
        <v>430000</v>
      </c>
      <c r="F1528" s="61"/>
      <c r="G1528" s="11"/>
      <c r="H1528" s="11"/>
      <c r="I1528" s="127">
        <v>430000</v>
      </c>
    </row>
    <row r="1529" spans="1:9" s="1" customFormat="1" ht="15.75" x14ac:dyDescent="0.25">
      <c r="A1529" s="102">
        <v>178</v>
      </c>
      <c r="B1529" s="45" t="s">
        <v>2901</v>
      </c>
      <c r="C1529" s="6" t="s">
        <v>2680</v>
      </c>
      <c r="D1529" s="140" t="s">
        <v>1162</v>
      </c>
      <c r="E1529" s="14">
        <v>430000</v>
      </c>
      <c r="F1529" s="61"/>
      <c r="G1529" s="11"/>
      <c r="H1529" s="11"/>
      <c r="I1529" s="127">
        <v>430000</v>
      </c>
    </row>
    <row r="1530" spans="1:9" s="1" customFormat="1" ht="15.75" x14ac:dyDescent="0.25">
      <c r="A1530" s="102">
        <v>179</v>
      </c>
      <c r="B1530" s="45" t="s">
        <v>2902</v>
      </c>
      <c r="C1530" s="46" t="s">
        <v>841</v>
      </c>
      <c r="D1530" s="140" t="s">
        <v>1162</v>
      </c>
      <c r="E1530" s="14">
        <v>430000</v>
      </c>
      <c r="F1530" s="61"/>
      <c r="G1530" s="11"/>
      <c r="H1530" s="11"/>
      <c r="I1530" s="127">
        <v>430000</v>
      </c>
    </row>
    <row r="1531" spans="1:9" s="1" customFormat="1" ht="15.75" x14ac:dyDescent="0.25">
      <c r="A1531" s="102">
        <v>180</v>
      </c>
      <c r="B1531" s="45" t="s">
        <v>2903</v>
      </c>
      <c r="C1531" s="6" t="s">
        <v>2681</v>
      </c>
      <c r="D1531" s="140" t="s">
        <v>1162</v>
      </c>
      <c r="E1531" s="14">
        <v>430000</v>
      </c>
      <c r="F1531" s="61"/>
      <c r="G1531" s="11"/>
      <c r="H1531" s="11"/>
      <c r="I1531" s="127">
        <v>430000</v>
      </c>
    </row>
    <row r="1532" spans="1:9" s="1" customFormat="1" ht="15.75" x14ac:dyDescent="0.25">
      <c r="A1532" s="102">
        <v>181</v>
      </c>
      <c r="B1532" s="45" t="s">
        <v>2904</v>
      </c>
      <c r="C1532" s="6" t="s">
        <v>2682</v>
      </c>
      <c r="D1532" s="140" t="s">
        <v>1162</v>
      </c>
      <c r="E1532" s="14">
        <v>430000</v>
      </c>
      <c r="F1532" s="61"/>
      <c r="G1532" s="11"/>
      <c r="H1532" s="11"/>
      <c r="I1532" s="127">
        <v>430000</v>
      </c>
    </row>
    <row r="1533" spans="1:9" s="1" customFormat="1" ht="15.75" x14ac:dyDescent="0.25">
      <c r="A1533" s="102">
        <v>182</v>
      </c>
      <c r="B1533" s="45" t="s">
        <v>2905</v>
      </c>
      <c r="C1533" s="6" t="s">
        <v>2683</v>
      </c>
      <c r="D1533" s="140" t="s">
        <v>1162</v>
      </c>
      <c r="E1533" s="14">
        <v>430000</v>
      </c>
      <c r="F1533" s="61"/>
      <c r="G1533" s="11"/>
      <c r="H1533" s="11"/>
      <c r="I1533" s="127">
        <v>430000</v>
      </c>
    </row>
    <row r="1534" spans="1:9" s="1" customFormat="1" ht="15.75" x14ac:dyDescent="0.25">
      <c r="A1534" s="102">
        <v>183</v>
      </c>
      <c r="B1534" s="45" t="s">
        <v>2906</v>
      </c>
      <c r="C1534" s="6" t="s">
        <v>2684</v>
      </c>
      <c r="D1534" s="140" t="s">
        <v>1162</v>
      </c>
      <c r="E1534" s="14">
        <v>430000</v>
      </c>
      <c r="F1534" s="61"/>
      <c r="G1534" s="11"/>
      <c r="H1534" s="11"/>
      <c r="I1534" s="127">
        <v>430000</v>
      </c>
    </row>
    <row r="1535" spans="1:9" s="1" customFormat="1" ht="15.75" x14ac:dyDescent="0.25">
      <c r="A1535" s="102">
        <v>184</v>
      </c>
      <c r="B1535" s="45" t="s">
        <v>2907</v>
      </c>
      <c r="C1535" s="46" t="s">
        <v>2685</v>
      </c>
      <c r="D1535" s="140" t="s">
        <v>1162</v>
      </c>
      <c r="E1535" s="14">
        <v>430000</v>
      </c>
      <c r="F1535" s="61"/>
      <c r="G1535" s="11"/>
      <c r="H1535" s="11"/>
      <c r="I1535" s="127">
        <v>430000</v>
      </c>
    </row>
    <row r="1536" spans="1:9" s="1" customFormat="1" ht="15.75" x14ac:dyDescent="0.25">
      <c r="A1536" s="102">
        <v>185</v>
      </c>
      <c r="B1536" s="45" t="s">
        <v>2908</v>
      </c>
      <c r="C1536" s="6" t="s">
        <v>2686</v>
      </c>
      <c r="D1536" s="140" t="s">
        <v>2724</v>
      </c>
      <c r="E1536" s="14">
        <v>900000</v>
      </c>
      <c r="F1536" s="61"/>
      <c r="G1536" s="11"/>
      <c r="H1536" s="11"/>
      <c r="I1536" s="127">
        <v>900000</v>
      </c>
    </row>
    <row r="1537" spans="1:9" s="1" customFormat="1" ht="15.75" x14ac:dyDescent="0.25">
      <c r="A1537" s="102">
        <v>186</v>
      </c>
      <c r="B1537" s="45" t="s">
        <v>2909</v>
      </c>
      <c r="C1537" s="6" t="s">
        <v>1079</v>
      </c>
      <c r="D1537" s="140" t="s">
        <v>1162</v>
      </c>
      <c r="E1537" s="14">
        <v>430000</v>
      </c>
      <c r="F1537" s="61"/>
      <c r="G1537" s="11"/>
      <c r="H1537" s="11"/>
      <c r="I1537" s="127">
        <v>430000</v>
      </c>
    </row>
    <row r="1538" spans="1:9" s="1" customFormat="1" ht="15.75" x14ac:dyDescent="0.25">
      <c r="A1538" s="102">
        <v>187</v>
      </c>
      <c r="B1538" s="45" t="s">
        <v>2910</v>
      </c>
      <c r="C1538" s="6" t="s">
        <v>2687</v>
      </c>
      <c r="D1538" s="140" t="s">
        <v>1162</v>
      </c>
      <c r="E1538" s="14">
        <v>430000</v>
      </c>
      <c r="F1538" s="61"/>
      <c r="G1538" s="11"/>
      <c r="H1538" s="11"/>
      <c r="I1538" s="127">
        <v>430000</v>
      </c>
    </row>
    <row r="1539" spans="1:9" s="1" customFormat="1" ht="15.75" x14ac:dyDescent="0.25">
      <c r="A1539" s="102">
        <v>188</v>
      </c>
      <c r="B1539" s="45" t="s">
        <v>2911</v>
      </c>
      <c r="C1539" s="6" t="s">
        <v>2687</v>
      </c>
      <c r="D1539" s="76" t="s">
        <v>2723</v>
      </c>
      <c r="E1539" s="14">
        <v>70000</v>
      </c>
      <c r="F1539" s="61"/>
      <c r="G1539" s="11"/>
      <c r="H1539" s="11"/>
      <c r="I1539" s="127">
        <v>70000</v>
      </c>
    </row>
    <row r="1540" spans="1:9" s="1" customFormat="1" ht="15.75" x14ac:dyDescent="0.25">
      <c r="A1540" s="102">
        <v>189</v>
      </c>
      <c r="B1540" s="45" t="s">
        <v>2912</v>
      </c>
      <c r="C1540" s="6" t="s">
        <v>1079</v>
      </c>
      <c r="D1540" s="76" t="s">
        <v>2723</v>
      </c>
      <c r="E1540" s="14">
        <v>70000</v>
      </c>
      <c r="F1540" s="61"/>
      <c r="G1540" s="11"/>
      <c r="H1540" s="11"/>
      <c r="I1540" s="127">
        <v>70000</v>
      </c>
    </row>
    <row r="1541" spans="1:9" s="1" customFormat="1" ht="15.75" x14ac:dyDescent="0.25">
      <c r="A1541" s="102">
        <v>190</v>
      </c>
      <c r="B1541" s="45" t="s">
        <v>2913</v>
      </c>
      <c r="C1541" s="6" t="s">
        <v>2688</v>
      </c>
      <c r="D1541" s="76" t="s">
        <v>2723</v>
      </c>
      <c r="E1541" s="14">
        <v>70000</v>
      </c>
      <c r="F1541" s="61"/>
      <c r="G1541" s="11"/>
      <c r="H1541" s="11"/>
      <c r="I1541" s="127">
        <v>70000</v>
      </c>
    </row>
    <row r="1542" spans="1:9" s="1" customFormat="1" ht="15.75" x14ac:dyDescent="0.25">
      <c r="A1542" s="102">
        <v>191</v>
      </c>
      <c r="B1542" s="45" t="s">
        <v>2914</v>
      </c>
      <c r="C1542" s="6" t="s">
        <v>2688</v>
      </c>
      <c r="D1542" s="140" t="s">
        <v>1162</v>
      </c>
      <c r="E1542" s="14">
        <v>430000</v>
      </c>
      <c r="F1542" s="61"/>
      <c r="G1542" s="11"/>
      <c r="H1542" s="11"/>
      <c r="I1542" s="127">
        <v>430000</v>
      </c>
    </row>
    <row r="1543" spans="1:9" s="1" customFormat="1" ht="15.75" x14ac:dyDescent="0.25">
      <c r="A1543" s="102">
        <v>192</v>
      </c>
      <c r="B1543" s="45" t="s">
        <v>2915</v>
      </c>
      <c r="C1543" s="6" t="s">
        <v>2689</v>
      </c>
      <c r="D1543" s="140" t="s">
        <v>1162</v>
      </c>
      <c r="E1543" s="14">
        <v>430000</v>
      </c>
      <c r="F1543" s="61"/>
      <c r="G1543" s="11"/>
      <c r="H1543" s="11"/>
      <c r="I1543" s="127">
        <v>430000</v>
      </c>
    </row>
    <row r="1544" spans="1:9" s="1" customFormat="1" ht="15.75" x14ac:dyDescent="0.25">
      <c r="A1544" s="102">
        <v>193</v>
      </c>
      <c r="B1544" s="45" t="s">
        <v>2916</v>
      </c>
      <c r="C1544" s="6" t="s">
        <v>2690</v>
      </c>
      <c r="D1544" s="140" t="s">
        <v>13</v>
      </c>
      <c r="E1544" s="14">
        <v>180000</v>
      </c>
      <c r="F1544" s="61"/>
      <c r="G1544" s="11"/>
      <c r="H1544" s="11"/>
      <c r="I1544" s="127">
        <v>180000</v>
      </c>
    </row>
    <row r="1545" spans="1:9" s="1" customFormat="1" ht="15.75" x14ac:dyDescent="0.25">
      <c r="A1545" s="102">
        <v>194</v>
      </c>
      <c r="B1545" s="45" t="s">
        <v>2917</v>
      </c>
      <c r="C1545" s="6" t="s">
        <v>2657</v>
      </c>
      <c r="D1545" s="76" t="s">
        <v>2723</v>
      </c>
      <c r="E1545" s="14">
        <v>70000</v>
      </c>
      <c r="F1545" s="61"/>
      <c r="G1545" s="11"/>
      <c r="H1545" s="11"/>
      <c r="I1545" s="127">
        <v>70000</v>
      </c>
    </row>
    <row r="1546" spans="1:9" s="1" customFormat="1" ht="15.75" x14ac:dyDescent="0.25">
      <c r="A1546" s="102">
        <v>195</v>
      </c>
      <c r="B1546" s="45" t="s">
        <v>2918</v>
      </c>
      <c r="C1546" s="6" t="s">
        <v>3144</v>
      </c>
      <c r="D1546" s="140" t="s">
        <v>1162</v>
      </c>
      <c r="E1546" s="14">
        <v>430000</v>
      </c>
      <c r="F1546" s="61"/>
      <c r="G1546" s="11"/>
      <c r="H1546" s="11"/>
      <c r="I1546" s="127">
        <v>430000</v>
      </c>
    </row>
    <row r="1547" spans="1:9" s="1" customFormat="1" ht="15.75" x14ac:dyDescent="0.25">
      <c r="A1547" s="102">
        <v>196</v>
      </c>
      <c r="B1547" s="45" t="s">
        <v>2919</v>
      </c>
      <c r="C1547" s="6" t="s">
        <v>2691</v>
      </c>
      <c r="D1547" s="140" t="s">
        <v>13</v>
      </c>
      <c r="E1547" s="14">
        <v>180000</v>
      </c>
      <c r="F1547" s="61"/>
      <c r="G1547" s="11"/>
      <c r="H1547" s="11"/>
      <c r="I1547" s="127">
        <v>180000</v>
      </c>
    </row>
    <row r="1548" spans="1:9" s="1" customFormat="1" ht="15.75" x14ac:dyDescent="0.25">
      <c r="A1548" s="102">
        <v>197</v>
      </c>
      <c r="B1548" s="45" t="s">
        <v>2920</v>
      </c>
      <c r="C1548" s="6" t="s">
        <v>3228</v>
      </c>
      <c r="D1548" s="140" t="s">
        <v>1162</v>
      </c>
      <c r="E1548" s="14">
        <v>430000</v>
      </c>
      <c r="F1548" s="61"/>
      <c r="G1548" s="11"/>
      <c r="H1548" s="14">
        <v>430000</v>
      </c>
    </row>
    <row r="1549" spans="1:9" s="1" customFormat="1" ht="15.75" x14ac:dyDescent="0.25">
      <c r="A1549" s="102">
        <v>198</v>
      </c>
      <c r="B1549" s="45" t="s">
        <v>2921</v>
      </c>
      <c r="C1549" s="6" t="s">
        <v>2692</v>
      </c>
      <c r="D1549" s="140" t="s">
        <v>13</v>
      </c>
      <c r="E1549" s="14">
        <v>180000</v>
      </c>
      <c r="F1549" s="61"/>
      <c r="G1549" s="11"/>
      <c r="H1549" s="14">
        <v>180000</v>
      </c>
    </row>
    <row r="1550" spans="1:9" s="1" customFormat="1" ht="15.75" x14ac:dyDescent="0.25">
      <c r="A1550" s="102">
        <v>199</v>
      </c>
      <c r="B1550" s="45" t="s">
        <v>2922</v>
      </c>
      <c r="C1550" s="6" t="s">
        <v>2693</v>
      </c>
      <c r="D1550" s="140" t="s">
        <v>1162</v>
      </c>
      <c r="E1550" s="14">
        <v>430000</v>
      </c>
      <c r="F1550" s="61"/>
      <c r="G1550" s="11"/>
      <c r="H1550" s="14">
        <v>430000</v>
      </c>
    </row>
    <row r="1551" spans="1:9" s="1" customFormat="1" ht="15.75" x14ac:dyDescent="0.25">
      <c r="A1551" s="102">
        <v>200</v>
      </c>
      <c r="B1551" s="45" t="s">
        <v>2923</v>
      </c>
      <c r="C1551" s="6" t="s">
        <v>2694</v>
      </c>
      <c r="D1551" s="140" t="s">
        <v>1162</v>
      </c>
      <c r="E1551" s="14">
        <v>430000</v>
      </c>
      <c r="F1551" s="61"/>
      <c r="G1551" s="11"/>
      <c r="H1551" s="14">
        <v>430000</v>
      </c>
    </row>
    <row r="1552" spans="1:9" s="1" customFormat="1" ht="15.75" x14ac:dyDescent="0.25">
      <c r="A1552" s="102">
        <v>201</v>
      </c>
      <c r="B1552" s="45" t="s">
        <v>2924</v>
      </c>
      <c r="C1552" s="6" t="s">
        <v>2695</v>
      </c>
      <c r="D1552" s="140" t="s">
        <v>13</v>
      </c>
      <c r="E1552" s="14">
        <v>180000</v>
      </c>
      <c r="F1552" s="27"/>
      <c r="G1552" s="11"/>
      <c r="H1552" s="14">
        <v>180000</v>
      </c>
    </row>
    <row r="1553" spans="1:8" s="1" customFormat="1" ht="15.75" x14ac:dyDescent="0.25">
      <c r="A1553" s="102">
        <v>202</v>
      </c>
      <c r="B1553" s="45" t="s">
        <v>2925</v>
      </c>
      <c r="C1553" s="46" t="s">
        <v>2696</v>
      </c>
      <c r="D1553" s="140" t="s">
        <v>13</v>
      </c>
      <c r="E1553" s="14">
        <v>180000</v>
      </c>
      <c r="F1553" s="27"/>
      <c r="G1553" s="11"/>
      <c r="H1553" s="14">
        <v>180000</v>
      </c>
    </row>
    <row r="1554" spans="1:8" s="1" customFormat="1" ht="15.75" x14ac:dyDescent="0.25">
      <c r="A1554" s="102">
        <v>203</v>
      </c>
      <c r="B1554" s="45" t="s">
        <v>2926</v>
      </c>
      <c r="C1554" s="6" t="s">
        <v>2697</v>
      </c>
      <c r="D1554" s="140" t="s">
        <v>1162</v>
      </c>
      <c r="E1554" s="14">
        <v>430000</v>
      </c>
      <c r="F1554" s="27"/>
      <c r="G1554" s="11"/>
      <c r="H1554" s="14">
        <v>430000</v>
      </c>
    </row>
    <row r="1555" spans="1:8" s="1" customFormat="1" ht="15.75" x14ac:dyDescent="0.25">
      <c r="A1555" s="102">
        <v>204</v>
      </c>
      <c r="B1555" s="45" t="s">
        <v>2927</v>
      </c>
      <c r="C1555" s="6" t="s">
        <v>2698</v>
      </c>
      <c r="D1555" s="140" t="s">
        <v>1162</v>
      </c>
      <c r="E1555" s="14">
        <v>430000</v>
      </c>
      <c r="F1555" s="27"/>
      <c r="G1555" s="11"/>
      <c r="H1555" s="14">
        <v>430000</v>
      </c>
    </row>
    <row r="1556" spans="1:8" s="1" customFormat="1" ht="15.75" x14ac:dyDescent="0.25">
      <c r="A1556" s="102">
        <v>205</v>
      </c>
      <c r="B1556" s="45" t="s">
        <v>2928</v>
      </c>
      <c r="C1556" s="6" t="s">
        <v>3127</v>
      </c>
      <c r="D1556" s="140" t="s">
        <v>13</v>
      </c>
      <c r="E1556" s="14">
        <v>360000</v>
      </c>
      <c r="F1556" s="27" t="s">
        <v>2960</v>
      </c>
      <c r="G1556" s="11"/>
      <c r="H1556" s="14">
        <v>360000</v>
      </c>
    </row>
    <row r="1557" spans="1:8" s="1" customFormat="1" ht="15.75" x14ac:dyDescent="0.25">
      <c r="A1557" s="102">
        <v>206</v>
      </c>
      <c r="B1557" s="45" t="s">
        <v>2929</v>
      </c>
      <c r="C1557" s="6" t="s">
        <v>68</v>
      </c>
      <c r="D1557" s="140" t="s">
        <v>13</v>
      </c>
      <c r="E1557" s="14">
        <v>360000</v>
      </c>
      <c r="F1557" s="27" t="s">
        <v>2960</v>
      </c>
      <c r="G1557" s="11"/>
      <c r="H1557" s="14">
        <v>360000</v>
      </c>
    </row>
    <row r="1558" spans="1:8" s="1" customFormat="1" ht="15.75" x14ac:dyDescent="0.25">
      <c r="A1558" s="102">
        <v>207</v>
      </c>
      <c r="B1558" s="45" t="s">
        <v>2930</v>
      </c>
      <c r="C1558" s="6" t="s">
        <v>2699</v>
      </c>
      <c r="D1558" s="140" t="s">
        <v>1162</v>
      </c>
      <c r="E1558" s="14">
        <v>430000</v>
      </c>
      <c r="F1558" s="27"/>
      <c r="G1558" s="11"/>
      <c r="H1558" s="14">
        <v>430000</v>
      </c>
    </row>
    <row r="1559" spans="1:8" s="1" customFormat="1" ht="15.75" x14ac:dyDescent="0.25">
      <c r="A1559" s="102">
        <v>208</v>
      </c>
      <c r="B1559" s="45" t="s">
        <v>2931</v>
      </c>
      <c r="C1559" s="6" t="s">
        <v>2700</v>
      </c>
      <c r="D1559" s="140" t="s">
        <v>1162</v>
      </c>
      <c r="E1559" s="14">
        <v>430000</v>
      </c>
      <c r="F1559" s="27"/>
      <c r="G1559" s="11"/>
      <c r="H1559" s="14">
        <v>430000</v>
      </c>
    </row>
    <row r="1560" spans="1:8" s="1" customFormat="1" ht="15.75" x14ac:dyDescent="0.25">
      <c r="A1560" s="102">
        <v>209</v>
      </c>
      <c r="B1560" s="45" t="s">
        <v>2932</v>
      </c>
      <c r="C1560" s="6" t="s">
        <v>2701</v>
      </c>
      <c r="D1560" s="140" t="s">
        <v>1162</v>
      </c>
      <c r="E1560" s="14">
        <v>430000</v>
      </c>
      <c r="F1560" s="27"/>
      <c r="G1560" s="11"/>
      <c r="H1560" s="14">
        <v>430000</v>
      </c>
    </row>
    <row r="1561" spans="1:8" s="1" customFormat="1" ht="15.75" x14ac:dyDescent="0.25">
      <c r="A1561" s="102">
        <v>210</v>
      </c>
      <c r="B1561" s="45" t="s">
        <v>2933</v>
      </c>
      <c r="C1561" s="6" t="s">
        <v>3128</v>
      </c>
      <c r="D1561" s="140" t="s">
        <v>13</v>
      </c>
      <c r="E1561" s="14">
        <v>180000</v>
      </c>
      <c r="F1561" s="27"/>
      <c r="G1561" s="11"/>
      <c r="H1561" s="14">
        <v>180000</v>
      </c>
    </row>
    <row r="1562" spans="1:8" s="1" customFormat="1" ht="15.75" x14ac:dyDescent="0.25">
      <c r="A1562" s="102">
        <v>211</v>
      </c>
      <c r="B1562" s="45" t="s">
        <v>2934</v>
      </c>
      <c r="C1562" s="6" t="s">
        <v>2702</v>
      </c>
      <c r="D1562" s="140" t="s">
        <v>13</v>
      </c>
      <c r="E1562" s="14">
        <v>180000</v>
      </c>
      <c r="F1562" s="27"/>
      <c r="G1562" s="11"/>
      <c r="H1562" s="14">
        <v>180000</v>
      </c>
    </row>
    <row r="1563" spans="1:8" s="1" customFormat="1" ht="15.75" x14ac:dyDescent="0.25">
      <c r="A1563" s="102">
        <v>212</v>
      </c>
      <c r="B1563" s="45" t="s">
        <v>2935</v>
      </c>
      <c r="C1563" s="6" t="s">
        <v>2703</v>
      </c>
      <c r="D1563" s="140" t="s">
        <v>1162</v>
      </c>
      <c r="E1563" s="14">
        <v>430000</v>
      </c>
      <c r="F1563" s="27"/>
      <c r="G1563" s="11"/>
      <c r="H1563" s="14">
        <v>430000</v>
      </c>
    </row>
    <row r="1564" spans="1:8" s="1" customFormat="1" ht="15.75" x14ac:dyDescent="0.25">
      <c r="A1564" s="102">
        <v>213</v>
      </c>
      <c r="B1564" s="45" t="s">
        <v>2936</v>
      </c>
      <c r="C1564" s="6" t="s">
        <v>2704</v>
      </c>
      <c r="D1564" s="140" t="s">
        <v>1162</v>
      </c>
      <c r="E1564" s="14">
        <v>1720000</v>
      </c>
      <c r="F1564" s="27" t="s">
        <v>3243</v>
      </c>
      <c r="G1564" s="11"/>
      <c r="H1564" s="14">
        <v>1720000</v>
      </c>
    </row>
    <row r="1565" spans="1:8" s="1" customFormat="1" ht="15.75" x14ac:dyDescent="0.25">
      <c r="A1565" s="102">
        <v>214</v>
      </c>
      <c r="B1565" s="45" t="s">
        <v>2937</v>
      </c>
      <c r="C1565" s="6" t="s">
        <v>3129</v>
      </c>
      <c r="D1565" s="140" t="s">
        <v>13</v>
      </c>
      <c r="E1565" s="14">
        <v>180000</v>
      </c>
      <c r="F1565" s="27"/>
      <c r="G1565" s="11"/>
      <c r="H1565" s="14">
        <v>180000</v>
      </c>
    </row>
    <row r="1566" spans="1:8" s="1" customFormat="1" ht="15.75" x14ac:dyDescent="0.25">
      <c r="A1566" s="102">
        <v>215</v>
      </c>
      <c r="B1566" s="45" t="s">
        <v>2938</v>
      </c>
      <c r="C1566" s="6" t="s">
        <v>2705</v>
      </c>
      <c r="D1566" s="140" t="s">
        <v>1162</v>
      </c>
      <c r="E1566" s="14">
        <v>430000</v>
      </c>
      <c r="F1566" s="27"/>
      <c r="G1566" s="11"/>
      <c r="H1566" s="14">
        <v>430000</v>
      </c>
    </row>
    <row r="1567" spans="1:8" s="1" customFormat="1" ht="15.75" x14ac:dyDescent="0.25">
      <c r="A1567" s="102">
        <v>216</v>
      </c>
      <c r="B1567" s="45" t="s">
        <v>2939</v>
      </c>
      <c r="C1567" s="6" t="s">
        <v>2706</v>
      </c>
      <c r="D1567" s="140" t="s">
        <v>1162</v>
      </c>
      <c r="E1567" s="14">
        <v>430000</v>
      </c>
      <c r="F1567" s="27"/>
      <c r="G1567" s="11"/>
      <c r="H1567" s="14">
        <v>430000</v>
      </c>
    </row>
    <row r="1568" spans="1:8" s="1" customFormat="1" ht="15.75" x14ac:dyDescent="0.25">
      <c r="A1568" s="102">
        <v>217</v>
      </c>
      <c r="B1568" s="45" t="s">
        <v>2940</v>
      </c>
      <c r="C1568" s="6" t="s">
        <v>2707</v>
      </c>
      <c r="D1568" s="140" t="s">
        <v>1162</v>
      </c>
      <c r="E1568" s="14">
        <v>430000</v>
      </c>
      <c r="F1568" s="27"/>
      <c r="G1568" s="11"/>
      <c r="H1568" s="14">
        <v>430000</v>
      </c>
    </row>
    <row r="1569" spans="1:8" s="1" customFormat="1" ht="15.75" x14ac:dyDescent="0.25">
      <c r="A1569" s="102">
        <v>218</v>
      </c>
      <c r="B1569" s="45" t="s">
        <v>2941</v>
      </c>
      <c r="C1569" s="4" t="s">
        <v>2708</v>
      </c>
      <c r="D1569" s="140" t="s">
        <v>1162</v>
      </c>
      <c r="E1569" s="14">
        <v>430000</v>
      </c>
      <c r="F1569" s="27"/>
      <c r="G1569" s="11"/>
      <c r="H1569" s="14">
        <v>430000</v>
      </c>
    </row>
    <row r="1570" spans="1:8" s="1" customFormat="1" ht="15.75" x14ac:dyDescent="0.25">
      <c r="A1570" s="102">
        <v>219</v>
      </c>
      <c r="B1570" s="45" t="s">
        <v>2942</v>
      </c>
      <c r="C1570" s="6" t="s">
        <v>2709</v>
      </c>
      <c r="D1570" s="140" t="s">
        <v>3148</v>
      </c>
      <c r="E1570" s="14">
        <v>430000</v>
      </c>
      <c r="F1570" s="27"/>
      <c r="G1570" s="11"/>
      <c r="H1570" s="14">
        <v>430000</v>
      </c>
    </row>
    <row r="1571" spans="1:8" s="1" customFormat="1" ht="15.75" x14ac:dyDescent="0.25">
      <c r="A1571" s="102">
        <v>220</v>
      </c>
      <c r="B1571" s="45" t="s">
        <v>2943</v>
      </c>
      <c r="C1571" s="6" t="s">
        <v>2710</v>
      </c>
      <c r="D1571" s="140" t="s">
        <v>1162</v>
      </c>
      <c r="E1571" s="14">
        <v>430000</v>
      </c>
      <c r="F1571" s="27"/>
      <c r="G1571" s="11"/>
      <c r="H1571" s="14">
        <v>430000</v>
      </c>
    </row>
    <row r="1572" spans="1:8" s="1" customFormat="1" ht="15.75" x14ac:dyDescent="0.25">
      <c r="A1572" s="102">
        <v>221</v>
      </c>
      <c r="B1572" s="45" t="s">
        <v>2944</v>
      </c>
      <c r="C1572" s="6" t="s">
        <v>2711</v>
      </c>
      <c r="D1572" s="140" t="s">
        <v>1162</v>
      </c>
      <c r="E1572" s="14">
        <v>430000</v>
      </c>
      <c r="F1572" s="27"/>
      <c r="G1572" s="11"/>
      <c r="H1572" s="14">
        <v>430000</v>
      </c>
    </row>
    <row r="1573" spans="1:8" s="1" customFormat="1" ht="15.75" x14ac:dyDescent="0.25">
      <c r="A1573" s="102">
        <v>222</v>
      </c>
      <c r="B1573" s="45" t="s">
        <v>2945</v>
      </c>
      <c r="C1573" s="6" t="s">
        <v>3130</v>
      </c>
      <c r="D1573" s="140" t="s">
        <v>13</v>
      </c>
      <c r="E1573" s="14">
        <v>180000</v>
      </c>
      <c r="F1573" s="27"/>
      <c r="G1573" s="11"/>
      <c r="H1573" s="14">
        <v>180000</v>
      </c>
    </row>
    <row r="1574" spans="1:8" s="1" customFormat="1" ht="15.75" x14ac:dyDescent="0.25">
      <c r="A1574" s="102">
        <v>223</v>
      </c>
      <c r="B1574" s="45" t="s">
        <v>2946</v>
      </c>
      <c r="C1574" s="6" t="s">
        <v>2712</v>
      </c>
      <c r="D1574" s="140" t="s">
        <v>374</v>
      </c>
      <c r="E1574" s="14">
        <v>210000</v>
      </c>
      <c r="F1574" s="27"/>
      <c r="G1574" s="11"/>
      <c r="H1574" s="14">
        <v>210000</v>
      </c>
    </row>
    <row r="1575" spans="1:8" s="1" customFormat="1" ht="15.75" x14ac:dyDescent="0.25">
      <c r="A1575" s="102">
        <v>224</v>
      </c>
      <c r="B1575" s="45" t="s">
        <v>2947</v>
      </c>
      <c r="C1575" s="6" t="s">
        <v>2713</v>
      </c>
      <c r="D1575" s="140" t="s">
        <v>1162</v>
      </c>
      <c r="E1575" s="14">
        <v>430000</v>
      </c>
      <c r="F1575" s="27"/>
      <c r="G1575" s="11"/>
      <c r="H1575" s="14">
        <v>430000</v>
      </c>
    </row>
    <row r="1576" spans="1:8" s="1" customFormat="1" ht="15.75" x14ac:dyDescent="0.25">
      <c r="A1576" s="102">
        <v>225</v>
      </c>
      <c r="B1576" s="45" t="s">
        <v>2948</v>
      </c>
      <c r="C1576" s="6" t="s">
        <v>2714</v>
      </c>
      <c r="D1576" s="140" t="s">
        <v>1162</v>
      </c>
      <c r="E1576" s="14">
        <v>860000</v>
      </c>
      <c r="F1576" s="27" t="s">
        <v>2960</v>
      </c>
      <c r="G1576" s="11"/>
      <c r="H1576" s="14">
        <v>860000</v>
      </c>
    </row>
    <row r="1577" spans="1:8" s="1" customFormat="1" ht="15.75" x14ac:dyDescent="0.25">
      <c r="A1577" s="102">
        <v>226</v>
      </c>
      <c r="B1577" s="45" t="s">
        <v>2949</v>
      </c>
      <c r="C1577" s="6" t="s">
        <v>2715</v>
      </c>
      <c r="D1577" s="140" t="s">
        <v>13</v>
      </c>
      <c r="E1577" s="14">
        <v>180000</v>
      </c>
      <c r="F1577" s="27"/>
      <c r="G1577" s="11"/>
      <c r="H1577" s="14">
        <v>180000</v>
      </c>
    </row>
    <row r="1578" spans="1:8" s="1" customFormat="1" ht="15.75" x14ac:dyDescent="0.25">
      <c r="A1578" s="102">
        <v>227</v>
      </c>
      <c r="B1578" s="45" t="s">
        <v>2950</v>
      </c>
      <c r="C1578" s="6" t="s">
        <v>2716</v>
      </c>
      <c r="D1578" s="140" t="s">
        <v>13</v>
      </c>
      <c r="E1578" s="14">
        <v>180000</v>
      </c>
      <c r="F1578" s="27"/>
      <c r="G1578" s="11"/>
      <c r="H1578" s="14">
        <v>180000</v>
      </c>
    </row>
    <row r="1579" spans="1:8" s="1" customFormat="1" ht="15.75" x14ac:dyDescent="0.25">
      <c r="A1579" s="102">
        <v>228</v>
      </c>
      <c r="B1579" s="45" t="s">
        <v>2951</v>
      </c>
      <c r="C1579" s="6" t="s">
        <v>2717</v>
      </c>
      <c r="D1579" s="140" t="s">
        <v>1162</v>
      </c>
      <c r="E1579" s="14">
        <v>430000</v>
      </c>
      <c r="F1579" s="27"/>
      <c r="G1579" s="11"/>
      <c r="H1579" s="14">
        <v>430000</v>
      </c>
    </row>
    <row r="1580" spans="1:8" s="1" customFormat="1" ht="15.75" x14ac:dyDescent="0.25">
      <c r="A1580" s="102">
        <v>229</v>
      </c>
      <c r="B1580" s="45" t="s">
        <v>2952</v>
      </c>
      <c r="C1580" s="6" t="s">
        <v>2718</v>
      </c>
      <c r="D1580" s="140" t="s">
        <v>13</v>
      </c>
      <c r="E1580" s="14">
        <v>180000</v>
      </c>
      <c r="F1580" s="27"/>
      <c r="G1580" s="11"/>
      <c r="H1580" s="14">
        <v>180000</v>
      </c>
    </row>
    <row r="1581" spans="1:8" s="1" customFormat="1" ht="15.75" x14ac:dyDescent="0.25">
      <c r="A1581" s="102">
        <v>230</v>
      </c>
      <c r="B1581" s="45" t="s">
        <v>2953</v>
      </c>
      <c r="C1581" s="6" t="s">
        <v>2719</v>
      </c>
      <c r="D1581" s="140" t="s">
        <v>13</v>
      </c>
      <c r="E1581" s="14">
        <v>180000</v>
      </c>
      <c r="F1581" s="27"/>
      <c r="G1581" s="11"/>
      <c r="H1581" s="14">
        <v>180000</v>
      </c>
    </row>
    <row r="1582" spans="1:8" s="1" customFormat="1" ht="15.75" x14ac:dyDescent="0.25">
      <c r="A1582" s="102">
        <v>231</v>
      </c>
      <c r="B1582" s="45" t="s">
        <v>2954</v>
      </c>
      <c r="C1582" s="6" t="s">
        <v>3131</v>
      </c>
      <c r="D1582" s="140" t="s">
        <v>1162</v>
      </c>
      <c r="E1582" s="14">
        <v>430000</v>
      </c>
      <c r="F1582" s="27"/>
      <c r="G1582" s="11"/>
      <c r="H1582" s="14">
        <v>430000</v>
      </c>
    </row>
    <row r="1583" spans="1:8" s="1" customFormat="1" ht="15.75" x14ac:dyDescent="0.25">
      <c r="A1583" s="102">
        <v>232</v>
      </c>
      <c r="B1583" s="45" t="s">
        <v>2955</v>
      </c>
      <c r="C1583" s="6" t="s">
        <v>3132</v>
      </c>
      <c r="D1583" s="49" t="s">
        <v>1166</v>
      </c>
      <c r="E1583" s="14">
        <v>640000</v>
      </c>
      <c r="F1583" s="27"/>
      <c r="G1583" s="11"/>
      <c r="H1583" s="23">
        <v>640000</v>
      </c>
    </row>
    <row r="1584" spans="1:8" s="1" customFormat="1" ht="15.75" x14ac:dyDescent="0.25">
      <c r="A1584" s="102">
        <v>233</v>
      </c>
      <c r="B1584" s="45" t="s">
        <v>2956</v>
      </c>
      <c r="C1584" s="6" t="s">
        <v>3133</v>
      </c>
      <c r="D1584" s="140" t="s">
        <v>1162</v>
      </c>
      <c r="E1584" s="14">
        <v>430000</v>
      </c>
      <c r="F1584" s="27"/>
      <c r="G1584" s="11"/>
      <c r="H1584" s="14">
        <v>430000</v>
      </c>
    </row>
    <row r="1585" spans="1:22" s="1" customFormat="1" ht="15.75" x14ac:dyDescent="0.25">
      <c r="A1585" s="102">
        <v>234</v>
      </c>
      <c r="B1585" s="45" t="s">
        <v>2957</v>
      </c>
      <c r="C1585" s="46" t="s">
        <v>3134</v>
      </c>
      <c r="D1585" s="140" t="s">
        <v>13</v>
      </c>
      <c r="E1585" s="14">
        <v>360000</v>
      </c>
      <c r="F1585" s="27" t="s">
        <v>2960</v>
      </c>
      <c r="G1585" s="11"/>
      <c r="H1585" s="23">
        <v>360000</v>
      </c>
    </row>
    <row r="1586" spans="1:22" s="1" customFormat="1" ht="15.75" x14ac:dyDescent="0.25">
      <c r="A1586" s="102">
        <v>235</v>
      </c>
      <c r="B1586" s="45" t="s">
        <v>2958</v>
      </c>
      <c r="C1586" s="6" t="s">
        <v>3135</v>
      </c>
      <c r="D1586" s="140" t="s">
        <v>1162</v>
      </c>
      <c r="E1586" s="14">
        <v>430000</v>
      </c>
      <c r="F1586" s="27"/>
      <c r="G1586" s="11"/>
      <c r="H1586" s="14">
        <v>430000</v>
      </c>
    </row>
    <row r="1587" spans="1:22" s="1" customFormat="1" ht="15.75" x14ac:dyDescent="0.25">
      <c r="A1587" s="102">
        <v>236</v>
      </c>
      <c r="B1587" s="45" t="s">
        <v>2959</v>
      </c>
      <c r="C1587" s="6" t="s">
        <v>3136</v>
      </c>
      <c r="D1587" s="140" t="s">
        <v>13</v>
      </c>
      <c r="E1587" s="14">
        <v>540000</v>
      </c>
      <c r="F1587" s="27" t="s">
        <v>2961</v>
      </c>
      <c r="G1587" s="11"/>
      <c r="H1587" s="23">
        <v>540000</v>
      </c>
    </row>
    <row r="1588" spans="1:22" s="1" customFormat="1" ht="15.75" customHeight="1" x14ac:dyDescent="0.25">
      <c r="A1588" s="102">
        <v>237</v>
      </c>
      <c r="B1588" s="45" t="s">
        <v>3027</v>
      </c>
      <c r="C1588" s="6" t="s">
        <v>2965</v>
      </c>
      <c r="D1588" s="140" t="s">
        <v>1162</v>
      </c>
      <c r="E1588" s="14">
        <v>430000</v>
      </c>
      <c r="F1588" s="27"/>
      <c r="G1588" s="27" t="s">
        <v>2966</v>
      </c>
      <c r="H1588" s="14">
        <v>430000</v>
      </c>
      <c r="I1588" s="133"/>
      <c r="J1588" s="136"/>
      <c r="K1588" s="136"/>
      <c r="L1588" s="107"/>
      <c r="M1588" s="107"/>
      <c r="N1588" s="136"/>
      <c r="O1588" s="133"/>
      <c r="P1588" s="133"/>
      <c r="Q1588" s="107"/>
      <c r="R1588" s="107"/>
      <c r="S1588" s="107"/>
      <c r="T1588" s="1" t="s">
        <v>2966</v>
      </c>
      <c r="U1588" s="1" t="s">
        <v>2966</v>
      </c>
      <c r="V1588" s="1" t="s">
        <v>2966</v>
      </c>
    </row>
    <row r="1589" spans="1:22" s="1" customFormat="1" ht="15.75" customHeight="1" x14ac:dyDescent="0.25">
      <c r="A1589" s="102">
        <v>238</v>
      </c>
      <c r="B1589" s="45" t="s">
        <v>3028</v>
      </c>
      <c r="C1589" s="6" t="s">
        <v>2969</v>
      </c>
      <c r="D1589" s="140" t="s">
        <v>1305</v>
      </c>
      <c r="E1589" s="14">
        <v>230000</v>
      </c>
      <c r="F1589" s="27"/>
      <c r="G1589" s="27" t="s">
        <v>2966</v>
      </c>
      <c r="H1589" s="14">
        <v>230000</v>
      </c>
      <c r="I1589" s="133"/>
      <c r="J1589" s="136"/>
      <c r="K1589" s="136"/>
      <c r="L1589" s="107"/>
      <c r="M1589" s="107"/>
      <c r="N1589" s="136"/>
      <c r="O1589" s="133"/>
      <c r="P1589" s="133"/>
      <c r="Q1589" s="107"/>
      <c r="R1589" s="107"/>
      <c r="S1589" s="107"/>
      <c r="T1589" s="1" t="s">
        <v>2966</v>
      </c>
      <c r="U1589" s="1" t="s">
        <v>2966</v>
      </c>
      <c r="V1589" s="1" t="s">
        <v>2966</v>
      </c>
    </row>
    <row r="1590" spans="1:22" s="1" customFormat="1" ht="15.75" customHeight="1" x14ac:dyDescent="0.25">
      <c r="A1590" s="102">
        <v>239</v>
      </c>
      <c r="B1590" s="45" t="s">
        <v>3029</v>
      </c>
      <c r="C1590" s="6" t="s">
        <v>2970</v>
      </c>
      <c r="D1590" s="140" t="s">
        <v>1162</v>
      </c>
      <c r="E1590" s="14">
        <v>430000</v>
      </c>
      <c r="F1590" s="27"/>
      <c r="G1590" s="27" t="s">
        <v>2966</v>
      </c>
      <c r="H1590" s="14">
        <v>430000</v>
      </c>
      <c r="I1590" s="133"/>
      <c r="J1590" s="136"/>
      <c r="K1590" s="136"/>
      <c r="L1590" s="107"/>
      <c r="M1590" s="107"/>
      <c r="N1590" s="136"/>
      <c r="O1590" s="133"/>
      <c r="P1590" s="133"/>
      <c r="Q1590" s="107"/>
      <c r="R1590" s="107"/>
      <c r="S1590" s="107"/>
      <c r="T1590" s="1" t="s">
        <v>2966</v>
      </c>
      <c r="U1590" s="1" t="s">
        <v>2966</v>
      </c>
      <c r="V1590" s="1" t="s">
        <v>2966</v>
      </c>
    </row>
    <row r="1591" spans="1:22" s="1" customFormat="1" ht="15.75" customHeight="1" x14ac:dyDescent="0.25">
      <c r="A1591" s="102">
        <v>240</v>
      </c>
      <c r="B1591" s="45" t="s">
        <v>3030</v>
      </c>
      <c r="C1591" s="6" t="s">
        <v>2971</v>
      </c>
      <c r="D1591" s="140" t="s">
        <v>1162</v>
      </c>
      <c r="E1591" s="14">
        <v>430000</v>
      </c>
      <c r="F1591" s="27"/>
      <c r="G1591" s="27" t="s">
        <v>2966</v>
      </c>
      <c r="H1591" s="14">
        <v>430000</v>
      </c>
      <c r="I1591" s="133"/>
      <c r="J1591" s="136"/>
      <c r="K1591" s="136"/>
      <c r="L1591" s="107"/>
      <c r="M1591" s="107"/>
      <c r="N1591" s="136"/>
      <c r="O1591" s="133"/>
      <c r="P1591" s="133"/>
      <c r="Q1591" s="107"/>
      <c r="R1591" s="107"/>
      <c r="S1591" s="107"/>
      <c r="T1591" s="1" t="s">
        <v>2966</v>
      </c>
      <c r="U1591" s="1" t="s">
        <v>2966</v>
      </c>
      <c r="V1591" s="1" t="s">
        <v>2966</v>
      </c>
    </row>
    <row r="1592" spans="1:22" s="1" customFormat="1" ht="15.75" customHeight="1" x14ac:dyDescent="0.25">
      <c r="A1592" s="102">
        <v>241</v>
      </c>
      <c r="B1592" s="45" t="s">
        <v>3031</v>
      </c>
      <c r="C1592" s="6" t="s">
        <v>2972</v>
      </c>
      <c r="D1592" s="140" t="s">
        <v>13</v>
      </c>
      <c r="E1592" s="14">
        <v>540000</v>
      </c>
      <c r="F1592" s="27" t="s">
        <v>2565</v>
      </c>
      <c r="G1592" s="27" t="s">
        <v>2966</v>
      </c>
      <c r="H1592" s="14">
        <v>540000</v>
      </c>
      <c r="I1592" s="133"/>
      <c r="J1592" s="136"/>
      <c r="K1592" s="136"/>
      <c r="L1592" s="107"/>
      <c r="M1592" s="107"/>
      <c r="N1592" s="136"/>
      <c r="O1592" s="133"/>
      <c r="P1592" s="133"/>
      <c r="Q1592" s="107"/>
      <c r="R1592" s="107"/>
      <c r="S1592" s="107"/>
      <c r="T1592" s="1" t="s">
        <v>2966</v>
      </c>
      <c r="U1592" s="1" t="s">
        <v>2966</v>
      </c>
      <c r="V1592" s="1" t="s">
        <v>2966</v>
      </c>
    </row>
    <row r="1593" spans="1:22" s="1" customFormat="1" ht="15.75" customHeight="1" x14ac:dyDescent="0.25">
      <c r="A1593" s="102">
        <v>242</v>
      </c>
      <c r="B1593" s="45" t="s">
        <v>3032</v>
      </c>
      <c r="C1593" s="6" t="s">
        <v>3229</v>
      </c>
      <c r="D1593" s="140" t="s">
        <v>1162</v>
      </c>
      <c r="E1593" s="14">
        <v>430000</v>
      </c>
      <c r="F1593" s="27"/>
      <c r="G1593" s="27" t="s">
        <v>2966</v>
      </c>
      <c r="H1593" s="14">
        <v>430000</v>
      </c>
      <c r="I1593" s="133"/>
      <c r="J1593" s="136"/>
      <c r="K1593" s="136"/>
      <c r="L1593" s="107"/>
      <c r="M1593" s="107"/>
      <c r="N1593" s="136"/>
      <c r="O1593" s="133"/>
      <c r="P1593" s="133"/>
      <c r="Q1593" s="107"/>
      <c r="R1593" s="107"/>
      <c r="S1593" s="107"/>
      <c r="T1593" s="1" t="s">
        <v>2966</v>
      </c>
      <c r="U1593" s="1" t="s">
        <v>2966</v>
      </c>
      <c r="V1593" s="1" t="s">
        <v>2966</v>
      </c>
    </row>
    <row r="1594" spans="1:22" s="1" customFormat="1" ht="15.75" customHeight="1" x14ac:dyDescent="0.25">
      <c r="A1594" s="102">
        <v>243</v>
      </c>
      <c r="B1594" s="45" t="s">
        <v>3033</v>
      </c>
      <c r="C1594" s="6" t="s">
        <v>2973</v>
      </c>
      <c r="D1594" s="49" t="s">
        <v>2298</v>
      </c>
      <c r="E1594" s="14">
        <v>990000</v>
      </c>
      <c r="F1594" s="27"/>
      <c r="G1594" s="27" t="s">
        <v>2966</v>
      </c>
      <c r="H1594" s="141" t="s">
        <v>2966</v>
      </c>
      <c r="I1594" s="127">
        <v>990000</v>
      </c>
      <c r="J1594" s="136"/>
      <c r="K1594" s="136"/>
      <c r="L1594" s="107"/>
      <c r="M1594" s="107"/>
      <c r="N1594" s="136"/>
      <c r="O1594" s="133"/>
      <c r="P1594" s="133"/>
      <c r="Q1594" s="107"/>
      <c r="R1594" s="107"/>
      <c r="S1594" s="107"/>
      <c r="T1594" s="1" t="s">
        <v>2966</v>
      </c>
      <c r="U1594" s="1" t="s">
        <v>2966</v>
      </c>
      <c r="V1594" s="1" t="s">
        <v>2966</v>
      </c>
    </row>
    <row r="1595" spans="1:22" s="1" customFormat="1" ht="15.75" customHeight="1" x14ac:dyDescent="0.25">
      <c r="A1595" s="102">
        <v>244</v>
      </c>
      <c r="B1595" s="45" t="s">
        <v>3034</v>
      </c>
      <c r="C1595" s="6" t="s">
        <v>2974</v>
      </c>
      <c r="D1595" s="140" t="s">
        <v>13</v>
      </c>
      <c r="E1595" s="14">
        <v>180000</v>
      </c>
      <c r="F1595" s="27"/>
      <c r="G1595" s="27" t="s">
        <v>2966</v>
      </c>
      <c r="H1595" s="141" t="s">
        <v>2966</v>
      </c>
      <c r="I1595" s="127">
        <v>180000</v>
      </c>
      <c r="J1595" s="136"/>
      <c r="K1595" s="136"/>
      <c r="L1595" s="107"/>
      <c r="M1595" s="107"/>
      <c r="N1595" s="136"/>
      <c r="O1595" s="133"/>
      <c r="P1595" s="133"/>
      <c r="Q1595" s="107"/>
      <c r="R1595" s="107"/>
      <c r="S1595" s="107"/>
      <c r="T1595" s="1" t="s">
        <v>2966</v>
      </c>
      <c r="U1595" s="1" t="s">
        <v>2966</v>
      </c>
      <c r="V1595" s="1" t="s">
        <v>2966</v>
      </c>
    </row>
    <row r="1596" spans="1:22" s="1" customFormat="1" ht="15.75" customHeight="1" x14ac:dyDescent="0.25">
      <c r="A1596" s="102">
        <v>245</v>
      </c>
      <c r="B1596" s="45" t="s">
        <v>3035</v>
      </c>
      <c r="C1596" s="6" t="s">
        <v>2975</v>
      </c>
      <c r="D1596" s="140" t="s">
        <v>2962</v>
      </c>
      <c r="E1596" s="14">
        <v>430000</v>
      </c>
      <c r="F1596" s="27"/>
      <c r="G1596" s="27" t="s">
        <v>2966</v>
      </c>
      <c r="H1596" s="141" t="s">
        <v>2966</v>
      </c>
      <c r="I1596" s="127">
        <v>430000</v>
      </c>
      <c r="J1596" s="136"/>
      <c r="K1596" s="136"/>
      <c r="L1596" s="107"/>
      <c r="M1596" s="107"/>
      <c r="N1596" s="136"/>
      <c r="O1596" s="133"/>
      <c r="P1596" s="133"/>
      <c r="Q1596" s="107"/>
      <c r="R1596" s="107"/>
      <c r="S1596" s="107"/>
      <c r="T1596" s="1" t="s">
        <v>2966</v>
      </c>
      <c r="U1596" s="1" t="s">
        <v>2966</v>
      </c>
      <c r="V1596" s="1" t="s">
        <v>2966</v>
      </c>
    </row>
    <row r="1597" spans="1:22" s="1" customFormat="1" ht="15.75" customHeight="1" x14ac:dyDescent="0.25">
      <c r="A1597" s="102">
        <v>246</v>
      </c>
      <c r="B1597" s="45" t="s">
        <v>3036</v>
      </c>
      <c r="C1597" s="6" t="s">
        <v>2976</v>
      </c>
      <c r="D1597" s="140" t="s">
        <v>13</v>
      </c>
      <c r="E1597" s="14">
        <v>180000</v>
      </c>
      <c r="F1597" s="27"/>
      <c r="G1597" s="27" t="s">
        <v>2966</v>
      </c>
      <c r="H1597" s="141" t="s">
        <v>2966</v>
      </c>
      <c r="I1597" s="127">
        <v>180000</v>
      </c>
      <c r="J1597" s="136"/>
      <c r="K1597" s="136"/>
      <c r="L1597" s="107"/>
      <c r="M1597" s="107"/>
      <c r="N1597" s="136"/>
      <c r="O1597" s="133"/>
      <c r="P1597" s="133"/>
      <c r="Q1597" s="107"/>
      <c r="R1597" s="107"/>
      <c r="S1597" s="107"/>
      <c r="T1597" s="1" t="s">
        <v>2966</v>
      </c>
      <c r="U1597" s="1" t="s">
        <v>2966</v>
      </c>
      <c r="V1597" s="1" t="s">
        <v>2966</v>
      </c>
    </row>
    <row r="1598" spans="1:22" s="1" customFormat="1" ht="15.75" customHeight="1" x14ac:dyDescent="0.25">
      <c r="A1598" s="102">
        <v>247</v>
      </c>
      <c r="B1598" s="45" t="s">
        <v>3037</v>
      </c>
      <c r="C1598" s="6" t="s">
        <v>2977</v>
      </c>
      <c r="D1598" s="140" t="s">
        <v>2962</v>
      </c>
      <c r="E1598" s="14">
        <v>430000</v>
      </c>
      <c r="F1598" s="27"/>
      <c r="G1598" s="27" t="s">
        <v>2966</v>
      </c>
      <c r="H1598" s="141" t="s">
        <v>2966</v>
      </c>
      <c r="I1598" s="127">
        <v>430000</v>
      </c>
      <c r="J1598" s="136"/>
      <c r="K1598" s="136"/>
      <c r="L1598" s="107"/>
      <c r="M1598" s="107"/>
      <c r="N1598" s="136"/>
      <c r="O1598" s="133"/>
      <c r="P1598" s="133"/>
      <c r="Q1598" s="107"/>
      <c r="R1598" s="107"/>
      <c r="S1598" s="107"/>
      <c r="T1598" s="1" t="s">
        <v>2966</v>
      </c>
      <c r="U1598" s="1" t="s">
        <v>2966</v>
      </c>
      <c r="V1598" s="1" t="s">
        <v>2966</v>
      </c>
    </row>
    <row r="1599" spans="1:22" s="1" customFormat="1" ht="15.75" customHeight="1" x14ac:dyDescent="0.25">
      <c r="A1599" s="102">
        <v>248</v>
      </c>
      <c r="B1599" s="45" t="s">
        <v>3038</v>
      </c>
      <c r="C1599" s="6" t="s">
        <v>2978</v>
      </c>
      <c r="D1599" s="140" t="s">
        <v>2962</v>
      </c>
      <c r="E1599" s="14">
        <v>430000</v>
      </c>
      <c r="F1599" s="27"/>
      <c r="G1599" s="27" t="s">
        <v>2966</v>
      </c>
      <c r="H1599" s="141" t="s">
        <v>2966</v>
      </c>
      <c r="I1599" s="127">
        <v>430000</v>
      </c>
      <c r="J1599" s="136"/>
      <c r="K1599" s="136"/>
      <c r="L1599" s="107"/>
      <c r="M1599" s="107"/>
      <c r="N1599" s="136"/>
      <c r="O1599" s="133"/>
      <c r="P1599" s="133"/>
      <c r="Q1599" s="107"/>
      <c r="R1599" s="107"/>
      <c r="S1599" s="107"/>
      <c r="T1599" s="1" t="s">
        <v>2966</v>
      </c>
      <c r="U1599" s="1" t="s">
        <v>2966</v>
      </c>
      <c r="V1599" s="1" t="s">
        <v>2966</v>
      </c>
    </row>
    <row r="1600" spans="1:22" s="1" customFormat="1" ht="15.75" customHeight="1" x14ac:dyDescent="0.25">
      <c r="A1600" s="102">
        <v>249</v>
      </c>
      <c r="B1600" s="45" t="s">
        <v>3039</v>
      </c>
      <c r="C1600" s="6" t="s">
        <v>3142</v>
      </c>
      <c r="D1600" s="140" t="s">
        <v>2962</v>
      </c>
      <c r="E1600" s="14">
        <v>430000</v>
      </c>
      <c r="F1600" s="27"/>
      <c r="G1600" s="27" t="s">
        <v>2966</v>
      </c>
      <c r="H1600" s="141" t="s">
        <v>2966</v>
      </c>
      <c r="I1600" s="127">
        <v>430000</v>
      </c>
      <c r="J1600" s="136"/>
      <c r="K1600" s="136"/>
      <c r="L1600" s="107"/>
      <c r="M1600" s="107"/>
      <c r="N1600" s="136"/>
      <c r="O1600" s="133"/>
      <c r="P1600" s="133"/>
      <c r="Q1600" s="107"/>
      <c r="R1600" s="107"/>
      <c r="S1600" s="107"/>
      <c r="T1600" s="1" t="s">
        <v>2966</v>
      </c>
      <c r="U1600" s="1" t="s">
        <v>2966</v>
      </c>
      <c r="V1600" s="1" t="s">
        <v>2966</v>
      </c>
    </row>
    <row r="1601" spans="1:22" s="1" customFormat="1" ht="15.75" customHeight="1" x14ac:dyDescent="0.25">
      <c r="A1601" s="102">
        <v>250</v>
      </c>
      <c r="B1601" s="45" t="s">
        <v>3040</v>
      </c>
      <c r="C1601" s="6" t="s">
        <v>2979</v>
      </c>
      <c r="D1601" s="140" t="s">
        <v>2962</v>
      </c>
      <c r="E1601" s="14">
        <v>2580000</v>
      </c>
      <c r="F1601" s="27" t="s">
        <v>3140</v>
      </c>
      <c r="G1601" s="27" t="s">
        <v>2966</v>
      </c>
      <c r="H1601" s="141" t="s">
        <v>2966</v>
      </c>
      <c r="I1601" s="127">
        <v>2580000</v>
      </c>
      <c r="J1601" s="136"/>
      <c r="K1601" s="136"/>
      <c r="L1601" s="107"/>
      <c r="M1601" s="107"/>
      <c r="N1601" s="136"/>
      <c r="O1601" s="133"/>
      <c r="P1601" s="133"/>
      <c r="Q1601" s="107"/>
      <c r="R1601" s="107"/>
      <c r="S1601" s="107"/>
      <c r="T1601" s="1" t="s">
        <v>2966</v>
      </c>
      <c r="U1601" s="1" t="s">
        <v>2966</v>
      </c>
      <c r="V1601" s="1" t="s">
        <v>2966</v>
      </c>
    </row>
    <row r="1602" spans="1:22" s="1" customFormat="1" ht="15.75" customHeight="1" x14ac:dyDescent="0.25">
      <c r="A1602" s="102">
        <v>251</v>
      </c>
      <c r="B1602" s="45" t="s">
        <v>3041</v>
      </c>
      <c r="C1602" s="6" t="s">
        <v>2980</v>
      </c>
      <c r="D1602" s="140" t="s">
        <v>790</v>
      </c>
      <c r="E1602" s="14">
        <v>150000</v>
      </c>
      <c r="F1602" s="27"/>
      <c r="G1602" s="27" t="s">
        <v>2966</v>
      </c>
      <c r="H1602" s="141" t="s">
        <v>2966</v>
      </c>
      <c r="I1602" s="127">
        <v>150000</v>
      </c>
      <c r="J1602" s="136"/>
      <c r="K1602" s="136"/>
      <c r="L1602" s="107"/>
      <c r="M1602" s="107"/>
      <c r="N1602" s="136"/>
      <c r="O1602" s="133"/>
      <c r="P1602" s="133"/>
      <c r="Q1602" s="107"/>
      <c r="R1602" s="107"/>
      <c r="S1602" s="107"/>
      <c r="T1602" s="1" t="s">
        <v>2966</v>
      </c>
      <c r="U1602" s="1" t="s">
        <v>2966</v>
      </c>
      <c r="V1602" s="1" t="s">
        <v>2966</v>
      </c>
    </row>
    <row r="1603" spans="1:22" s="1" customFormat="1" ht="15.75" customHeight="1" x14ac:dyDescent="0.25">
      <c r="A1603" s="102">
        <v>252</v>
      </c>
      <c r="B1603" s="45" t="s">
        <v>3042</v>
      </c>
      <c r="C1603" s="6" t="s">
        <v>3232</v>
      </c>
      <c r="D1603" s="140" t="s">
        <v>2962</v>
      </c>
      <c r="E1603" s="14">
        <v>430000</v>
      </c>
      <c r="F1603" s="27"/>
      <c r="G1603" s="27" t="s">
        <v>2966</v>
      </c>
      <c r="H1603" s="141" t="s">
        <v>2966</v>
      </c>
      <c r="I1603" s="127">
        <v>430000</v>
      </c>
      <c r="J1603" s="136"/>
      <c r="K1603" s="136"/>
      <c r="L1603" s="107"/>
      <c r="M1603" s="107"/>
      <c r="N1603" s="136"/>
      <c r="O1603" s="133"/>
      <c r="P1603" s="133"/>
      <c r="Q1603" s="107"/>
      <c r="R1603" s="107"/>
      <c r="S1603" s="107"/>
      <c r="T1603" s="1" t="s">
        <v>2966</v>
      </c>
      <c r="U1603" s="1" t="s">
        <v>2966</v>
      </c>
      <c r="V1603" s="1" t="s">
        <v>2966</v>
      </c>
    </row>
    <row r="1604" spans="1:22" s="1" customFormat="1" ht="15.75" customHeight="1" x14ac:dyDescent="0.25">
      <c r="A1604" s="102">
        <v>253</v>
      </c>
      <c r="B1604" s="45" t="s">
        <v>3043</v>
      </c>
      <c r="C1604" s="6" t="s">
        <v>3233</v>
      </c>
      <c r="D1604" s="140" t="s">
        <v>2962</v>
      </c>
      <c r="E1604" s="14">
        <v>430000</v>
      </c>
      <c r="F1604" s="27"/>
      <c r="G1604" s="27" t="s">
        <v>2966</v>
      </c>
      <c r="H1604" s="141" t="s">
        <v>2966</v>
      </c>
      <c r="I1604" s="127">
        <v>430000</v>
      </c>
      <c r="J1604" s="136"/>
      <c r="K1604" s="136"/>
      <c r="L1604" s="107"/>
      <c r="M1604" s="107"/>
      <c r="N1604" s="136"/>
      <c r="O1604" s="133"/>
      <c r="P1604" s="133"/>
      <c r="Q1604" s="107"/>
      <c r="R1604" s="107"/>
      <c r="S1604" s="107"/>
      <c r="T1604" s="1" t="s">
        <v>2966</v>
      </c>
      <c r="U1604" s="1" t="s">
        <v>2966</v>
      </c>
      <c r="V1604" s="1" t="s">
        <v>2966</v>
      </c>
    </row>
    <row r="1605" spans="1:22" s="1" customFormat="1" ht="15.75" customHeight="1" x14ac:dyDescent="0.25">
      <c r="A1605" s="102">
        <v>254</v>
      </c>
      <c r="B1605" s="45" t="s">
        <v>3044</v>
      </c>
      <c r="C1605" s="6" t="s">
        <v>3234</v>
      </c>
      <c r="D1605" s="140" t="s">
        <v>2962</v>
      </c>
      <c r="E1605" s="14">
        <v>430000</v>
      </c>
      <c r="F1605" s="27"/>
      <c r="G1605" s="27" t="s">
        <v>2966</v>
      </c>
      <c r="H1605" s="141" t="s">
        <v>2966</v>
      </c>
      <c r="I1605" s="127">
        <v>430000</v>
      </c>
      <c r="J1605" s="136"/>
      <c r="K1605" s="136"/>
      <c r="L1605" s="107"/>
      <c r="M1605" s="107"/>
      <c r="N1605" s="136"/>
      <c r="O1605" s="133"/>
      <c r="P1605" s="133"/>
      <c r="Q1605" s="107"/>
      <c r="R1605" s="107"/>
      <c r="S1605" s="107"/>
      <c r="T1605" s="1" t="s">
        <v>2966</v>
      </c>
      <c r="U1605" s="1" t="s">
        <v>2966</v>
      </c>
      <c r="V1605" s="1" t="s">
        <v>2966</v>
      </c>
    </row>
    <row r="1606" spans="1:22" s="1" customFormat="1" ht="15.75" customHeight="1" x14ac:dyDescent="0.25">
      <c r="A1606" s="102">
        <v>255</v>
      </c>
      <c r="B1606" s="45" t="s">
        <v>3045</v>
      </c>
      <c r="C1606" s="6" t="s">
        <v>3235</v>
      </c>
      <c r="D1606" s="140" t="s">
        <v>2962</v>
      </c>
      <c r="E1606" s="14">
        <v>430000</v>
      </c>
      <c r="F1606" s="27"/>
      <c r="G1606" s="27" t="s">
        <v>2966</v>
      </c>
      <c r="H1606" s="141" t="s">
        <v>2966</v>
      </c>
      <c r="I1606" s="127">
        <v>430000</v>
      </c>
      <c r="J1606" s="136"/>
      <c r="K1606" s="136"/>
      <c r="L1606" s="107"/>
      <c r="M1606" s="107"/>
      <c r="N1606" s="136"/>
      <c r="O1606" s="133"/>
      <c r="P1606" s="133"/>
      <c r="Q1606" s="107"/>
      <c r="R1606" s="107"/>
      <c r="S1606" s="107"/>
      <c r="T1606" s="1" t="s">
        <v>2966</v>
      </c>
      <c r="U1606" s="1" t="s">
        <v>2966</v>
      </c>
      <c r="V1606" s="1" t="s">
        <v>2966</v>
      </c>
    </row>
    <row r="1607" spans="1:22" s="1" customFormat="1" ht="15.75" customHeight="1" x14ac:dyDescent="0.25">
      <c r="A1607" s="102">
        <v>256</v>
      </c>
      <c r="B1607" s="45" t="s">
        <v>3046</v>
      </c>
      <c r="C1607" s="6" t="s">
        <v>2981</v>
      </c>
      <c r="D1607" s="76" t="s">
        <v>2723</v>
      </c>
      <c r="E1607" s="14">
        <v>140000</v>
      </c>
      <c r="F1607" s="27" t="s">
        <v>2960</v>
      </c>
      <c r="G1607" s="27" t="s">
        <v>2966</v>
      </c>
      <c r="H1607" s="141" t="s">
        <v>2966</v>
      </c>
      <c r="I1607" s="127">
        <v>140000</v>
      </c>
      <c r="J1607" s="136"/>
      <c r="K1607" s="136"/>
      <c r="L1607" s="107"/>
      <c r="M1607" s="107"/>
      <c r="N1607" s="136"/>
      <c r="O1607" s="133"/>
      <c r="P1607" s="133"/>
      <c r="Q1607" s="107"/>
      <c r="R1607" s="107"/>
      <c r="S1607" s="107"/>
      <c r="T1607" s="1" t="s">
        <v>2966</v>
      </c>
      <c r="U1607" s="1" t="s">
        <v>2966</v>
      </c>
      <c r="V1607" s="1" t="s">
        <v>2966</v>
      </c>
    </row>
    <row r="1608" spans="1:22" s="1" customFormat="1" ht="15.75" customHeight="1" x14ac:dyDescent="0.25">
      <c r="A1608" s="102">
        <v>257</v>
      </c>
      <c r="B1608" s="45" t="s">
        <v>3047</v>
      </c>
      <c r="C1608" s="6" t="s">
        <v>2981</v>
      </c>
      <c r="D1608" s="140" t="s">
        <v>2962</v>
      </c>
      <c r="E1608" s="14">
        <v>860000</v>
      </c>
      <c r="F1608" s="27" t="s">
        <v>2960</v>
      </c>
      <c r="G1608" s="27" t="s">
        <v>2966</v>
      </c>
      <c r="H1608" s="141" t="s">
        <v>2966</v>
      </c>
      <c r="I1608" s="127">
        <v>860000</v>
      </c>
      <c r="J1608" s="136"/>
      <c r="K1608" s="136"/>
      <c r="L1608" s="107"/>
      <c r="M1608" s="107"/>
      <c r="N1608" s="136"/>
      <c r="O1608" s="133"/>
      <c r="P1608" s="133"/>
      <c r="Q1608" s="107"/>
      <c r="R1608" s="107"/>
      <c r="S1608" s="107"/>
      <c r="T1608" s="1" t="s">
        <v>2966</v>
      </c>
      <c r="U1608" s="1" t="s">
        <v>2966</v>
      </c>
      <c r="V1608" s="1" t="s">
        <v>2966</v>
      </c>
    </row>
    <row r="1609" spans="1:22" s="1" customFormat="1" ht="15.75" customHeight="1" x14ac:dyDescent="0.25">
      <c r="A1609" s="102">
        <v>258</v>
      </c>
      <c r="B1609" s="45" t="s">
        <v>3048</v>
      </c>
      <c r="C1609" s="6" t="s">
        <v>2982</v>
      </c>
      <c r="D1609" s="140" t="s">
        <v>13</v>
      </c>
      <c r="E1609" s="14">
        <v>180000</v>
      </c>
      <c r="F1609" s="27"/>
      <c r="G1609" s="27" t="s">
        <v>2966</v>
      </c>
      <c r="H1609" s="141" t="s">
        <v>2966</v>
      </c>
      <c r="I1609" s="127">
        <v>180000</v>
      </c>
      <c r="J1609" s="136"/>
      <c r="K1609" s="136"/>
      <c r="L1609" s="107"/>
      <c r="M1609" s="107"/>
      <c r="N1609" s="136"/>
      <c r="O1609" s="133"/>
      <c r="P1609" s="133"/>
      <c r="Q1609" s="107"/>
      <c r="R1609" s="107"/>
      <c r="S1609" s="107"/>
      <c r="T1609" s="1" t="s">
        <v>2966</v>
      </c>
      <c r="U1609" s="1" t="s">
        <v>2966</v>
      </c>
      <c r="V1609" s="1" t="s">
        <v>2966</v>
      </c>
    </row>
    <row r="1610" spans="1:22" s="1" customFormat="1" ht="15.75" customHeight="1" x14ac:dyDescent="0.25">
      <c r="A1610" s="102">
        <v>259</v>
      </c>
      <c r="B1610" s="45" t="s">
        <v>3049</v>
      </c>
      <c r="C1610" s="6" t="s">
        <v>2982</v>
      </c>
      <c r="D1610" s="140" t="s">
        <v>790</v>
      </c>
      <c r="E1610" s="14">
        <v>150000</v>
      </c>
      <c r="F1610" s="27"/>
      <c r="G1610" s="27" t="s">
        <v>2966</v>
      </c>
      <c r="H1610" s="141" t="s">
        <v>2966</v>
      </c>
      <c r="I1610" s="127">
        <v>150000</v>
      </c>
      <c r="J1610" s="136"/>
      <c r="K1610" s="136"/>
      <c r="L1610" s="107"/>
      <c r="M1610" s="107"/>
      <c r="N1610" s="136"/>
      <c r="O1610" s="133"/>
      <c r="P1610" s="133"/>
      <c r="Q1610" s="107"/>
      <c r="R1610" s="107"/>
      <c r="S1610" s="107"/>
      <c r="T1610" s="1" t="s">
        <v>2966</v>
      </c>
      <c r="U1610" s="1" t="s">
        <v>2966</v>
      </c>
      <c r="V1610" s="1" t="s">
        <v>2966</v>
      </c>
    </row>
    <row r="1611" spans="1:22" s="1" customFormat="1" ht="15.75" customHeight="1" x14ac:dyDescent="0.25">
      <c r="A1611" s="102">
        <v>260</v>
      </c>
      <c r="B1611" s="45" t="s">
        <v>3050</v>
      </c>
      <c r="C1611" s="6" t="s">
        <v>2983</v>
      </c>
      <c r="D1611" s="140" t="s">
        <v>13</v>
      </c>
      <c r="E1611" s="14">
        <v>180000</v>
      </c>
      <c r="F1611" s="27"/>
      <c r="G1611" s="27" t="s">
        <v>2966</v>
      </c>
      <c r="H1611" s="141" t="s">
        <v>2966</v>
      </c>
      <c r="I1611" s="127">
        <v>180000</v>
      </c>
      <c r="J1611" s="136"/>
      <c r="K1611" s="136"/>
      <c r="L1611" s="107"/>
      <c r="M1611" s="107"/>
      <c r="N1611" s="136"/>
      <c r="O1611" s="133"/>
      <c r="P1611" s="133"/>
      <c r="Q1611" s="107"/>
      <c r="R1611" s="107"/>
      <c r="S1611" s="107"/>
      <c r="T1611" s="1" t="s">
        <v>2966</v>
      </c>
      <c r="U1611" s="1" t="s">
        <v>2966</v>
      </c>
      <c r="V1611" s="1" t="s">
        <v>2966</v>
      </c>
    </row>
    <row r="1612" spans="1:22" s="1" customFormat="1" ht="15.75" customHeight="1" x14ac:dyDescent="0.25">
      <c r="A1612" s="102">
        <v>261</v>
      </c>
      <c r="B1612" s="45" t="s">
        <v>3051</v>
      </c>
      <c r="C1612" s="6" t="s">
        <v>2984</v>
      </c>
      <c r="D1612" s="140" t="s">
        <v>13</v>
      </c>
      <c r="E1612" s="14">
        <v>180000</v>
      </c>
      <c r="F1612" s="27"/>
      <c r="G1612" s="27" t="s">
        <v>2966</v>
      </c>
      <c r="H1612" s="141" t="s">
        <v>2966</v>
      </c>
      <c r="I1612" s="127">
        <v>180000</v>
      </c>
      <c r="J1612" s="136"/>
      <c r="K1612" s="136"/>
      <c r="L1612" s="107"/>
      <c r="M1612" s="107"/>
      <c r="N1612" s="136"/>
      <c r="O1612" s="133"/>
      <c r="P1612" s="133"/>
      <c r="Q1612" s="107"/>
      <c r="R1612" s="107"/>
      <c r="S1612" s="107"/>
      <c r="T1612" s="1" t="s">
        <v>2966</v>
      </c>
      <c r="U1612" s="1" t="s">
        <v>2966</v>
      </c>
      <c r="V1612" s="1" t="s">
        <v>2966</v>
      </c>
    </row>
    <row r="1613" spans="1:22" s="1" customFormat="1" ht="15.75" customHeight="1" x14ac:dyDescent="0.25">
      <c r="A1613" s="102">
        <v>262</v>
      </c>
      <c r="B1613" s="45" t="s">
        <v>3052</v>
      </c>
      <c r="C1613" s="6" t="s">
        <v>2985</v>
      </c>
      <c r="D1613" s="140" t="s">
        <v>13</v>
      </c>
      <c r="E1613" s="14">
        <v>180000</v>
      </c>
      <c r="F1613" s="27"/>
      <c r="G1613" s="27" t="s">
        <v>2966</v>
      </c>
      <c r="H1613" s="141" t="s">
        <v>2966</v>
      </c>
      <c r="I1613" s="127">
        <v>180000</v>
      </c>
      <c r="J1613" s="136"/>
      <c r="K1613" s="136"/>
      <c r="L1613" s="107"/>
      <c r="M1613" s="107"/>
      <c r="N1613" s="136"/>
      <c r="O1613" s="133"/>
      <c r="P1613" s="133"/>
      <c r="Q1613" s="107"/>
      <c r="R1613" s="107"/>
      <c r="S1613" s="107"/>
      <c r="T1613" s="1" t="s">
        <v>2966</v>
      </c>
      <c r="U1613" s="1" t="s">
        <v>2966</v>
      </c>
      <c r="V1613" s="1" t="s">
        <v>2966</v>
      </c>
    </row>
    <row r="1614" spans="1:22" s="1" customFormat="1" ht="15.75" customHeight="1" x14ac:dyDescent="0.25">
      <c r="A1614" s="102">
        <v>263</v>
      </c>
      <c r="B1614" s="45" t="s">
        <v>3053</v>
      </c>
      <c r="C1614" s="6" t="s">
        <v>2986</v>
      </c>
      <c r="D1614" s="76" t="s">
        <v>2723</v>
      </c>
      <c r="E1614" s="14">
        <v>70000</v>
      </c>
      <c r="F1614" s="27"/>
      <c r="G1614" s="27" t="s">
        <v>2966</v>
      </c>
      <c r="H1614" s="141" t="s">
        <v>2966</v>
      </c>
      <c r="I1614" s="127">
        <v>70000</v>
      </c>
      <c r="J1614" s="136"/>
      <c r="K1614" s="136"/>
      <c r="L1614" s="107"/>
      <c r="M1614" s="107"/>
      <c r="N1614" s="136"/>
      <c r="O1614" s="133"/>
      <c r="P1614" s="133"/>
      <c r="Q1614" s="107"/>
      <c r="R1614" s="107"/>
      <c r="S1614" s="107"/>
      <c r="T1614" s="1" t="s">
        <v>2966</v>
      </c>
      <c r="U1614" s="1" t="s">
        <v>2966</v>
      </c>
      <c r="V1614" s="1" t="s">
        <v>2966</v>
      </c>
    </row>
    <row r="1615" spans="1:22" s="1" customFormat="1" ht="15.75" customHeight="1" x14ac:dyDescent="0.25">
      <c r="A1615" s="102">
        <v>264</v>
      </c>
      <c r="B1615" s="45" t="s">
        <v>3054</v>
      </c>
      <c r="C1615" s="6" t="s">
        <v>2986</v>
      </c>
      <c r="D1615" s="140" t="s">
        <v>2962</v>
      </c>
      <c r="E1615" s="14">
        <v>430000</v>
      </c>
      <c r="F1615" s="27"/>
      <c r="G1615" s="27" t="s">
        <v>2966</v>
      </c>
      <c r="H1615" s="141" t="s">
        <v>2966</v>
      </c>
      <c r="I1615" s="127">
        <v>430000</v>
      </c>
      <c r="J1615" s="136"/>
      <c r="K1615" s="136"/>
      <c r="L1615" s="107"/>
      <c r="M1615" s="107"/>
      <c r="N1615" s="136"/>
      <c r="O1615" s="133"/>
      <c r="P1615" s="133"/>
      <c r="Q1615" s="107"/>
      <c r="R1615" s="107"/>
      <c r="S1615" s="107"/>
      <c r="T1615" s="1" t="s">
        <v>2966</v>
      </c>
      <c r="U1615" s="1" t="s">
        <v>2966</v>
      </c>
      <c r="V1615" s="1" t="s">
        <v>2966</v>
      </c>
    </row>
    <row r="1616" spans="1:22" s="1" customFormat="1" ht="15.75" customHeight="1" x14ac:dyDescent="0.25">
      <c r="A1616" s="102">
        <v>265</v>
      </c>
      <c r="B1616" s="45" t="s">
        <v>3055</v>
      </c>
      <c r="C1616" s="6" t="s">
        <v>3236</v>
      </c>
      <c r="D1616" s="140" t="s">
        <v>2962</v>
      </c>
      <c r="E1616" s="14">
        <v>430000</v>
      </c>
      <c r="F1616" s="27"/>
      <c r="G1616" s="27" t="s">
        <v>2966</v>
      </c>
      <c r="H1616" s="141" t="s">
        <v>2966</v>
      </c>
      <c r="I1616" s="127">
        <v>430000</v>
      </c>
      <c r="J1616" s="136"/>
      <c r="K1616" s="136"/>
      <c r="L1616" s="107"/>
      <c r="M1616" s="107"/>
      <c r="N1616" s="136"/>
      <c r="O1616" s="133"/>
      <c r="P1616" s="133"/>
      <c r="Q1616" s="107"/>
      <c r="R1616" s="107"/>
      <c r="S1616" s="107"/>
      <c r="T1616" s="1" t="s">
        <v>2966</v>
      </c>
      <c r="U1616" s="1" t="s">
        <v>2966</v>
      </c>
      <c r="V1616" s="1" t="s">
        <v>2966</v>
      </c>
    </row>
    <row r="1617" spans="1:22" s="1" customFormat="1" ht="15.75" customHeight="1" x14ac:dyDescent="0.25">
      <c r="A1617" s="102">
        <v>266</v>
      </c>
      <c r="B1617" s="45" t="s">
        <v>3056</v>
      </c>
      <c r="C1617" s="6" t="s">
        <v>3237</v>
      </c>
      <c r="D1617" s="140" t="s">
        <v>2962</v>
      </c>
      <c r="E1617" s="14">
        <v>430000</v>
      </c>
      <c r="F1617" s="27"/>
      <c r="G1617" s="27" t="s">
        <v>2966</v>
      </c>
      <c r="H1617" s="141" t="s">
        <v>2966</v>
      </c>
      <c r="I1617" s="127">
        <v>430000</v>
      </c>
      <c r="J1617" s="136"/>
      <c r="K1617" s="136"/>
      <c r="L1617" s="107"/>
      <c r="M1617" s="107"/>
      <c r="N1617" s="136"/>
      <c r="O1617" s="133"/>
      <c r="P1617" s="133"/>
      <c r="Q1617" s="107"/>
      <c r="R1617" s="107"/>
      <c r="S1617" s="107"/>
      <c r="T1617" s="1" t="s">
        <v>2966</v>
      </c>
      <c r="U1617" s="1" t="s">
        <v>2966</v>
      </c>
      <c r="V1617" s="1" t="s">
        <v>2966</v>
      </c>
    </row>
    <row r="1618" spans="1:22" s="1" customFormat="1" ht="15.75" customHeight="1" x14ac:dyDescent="0.25">
      <c r="A1618" s="102">
        <v>267</v>
      </c>
      <c r="B1618" s="45" t="s">
        <v>3057</v>
      </c>
      <c r="C1618" s="6" t="s">
        <v>3238</v>
      </c>
      <c r="D1618" s="140" t="s">
        <v>2962</v>
      </c>
      <c r="E1618" s="14">
        <v>430000</v>
      </c>
      <c r="F1618" s="27"/>
      <c r="G1618" s="27" t="s">
        <v>2966</v>
      </c>
      <c r="H1618" s="141" t="s">
        <v>2966</v>
      </c>
      <c r="I1618" s="127">
        <v>430000</v>
      </c>
      <c r="J1618" s="136"/>
      <c r="K1618" s="136"/>
      <c r="L1618" s="107"/>
      <c r="M1618" s="107"/>
      <c r="N1618" s="136"/>
      <c r="O1618" s="133"/>
      <c r="P1618" s="133"/>
      <c r="Q1618" s="107"/>
      <c r="R1618" s="107"/>
      <c r="S1618" s="107"/>
      <c r="T1618" s="1" t="s">
        <v>2966</v>
      </c>
      <c r="U1618" s="1" t="s">
        <v>2966</v>
      </c>
      <c r="V1618" s="1" t="s">
        <v>2966</v>
      </c>
    </row>
    <row r="1619" spans="1:22" s="1" customFormat="1" ht="15.75" customHeight="1" x14ac:dyDescent="0.25">
      <c r="A1619" s="102">
        <v>268</v>
      </c>
      <c r="B1619" s="45" t="s">
        <v>3058</v>
      </c>
      <c r="C1619" s="6" t="s">
        <v>2987</v>
      </c>
      <c r="D1619" s="140" t="s">
        <v>13</v>
      </c>
      <c r="E1619" s="14">
        <v>180000</v>
      </c>
      <c r="F1619" s="27"/>
      <c r="G1619" s="27" t="s">
        <v>2966</v>
      </c>
      <c r="H1619" s="141" t="s">
        <v>2966</v>
      </c>
      <c r="I1619" s="127">
        <v>180000</v>
      </c>
      <c r="J1619" s="136"/>
      <c r="K1619" s="136"/>
      <c r="L1619" s="107"/>
      <c r="M1619" s="107"/>
      <c r="N1619" s="136"/>
      <c r="O1619" s="133"/>
      <c r="P1619" s="133"/>
      <c r="Q1619" s="107"/>
      <c r="R1619" s="107"/>
      <c r="S1619" s="107"/>
      <c r="T1619" s="1" t="s">
        <v>2966</v>
      </c>
      <c r="U1619" s="1" t="s">
        <v>2966</v>
      </c>
      <c r="V1619" s="1" t="s">
        <v>2966</v>
      </c>
    </row>
    <row r="1620" spans="1:22" s="1" customFormat="1" ht="15.75" customHeight="1" x14ac:dyDescent="0.25">
      <c r="A1620" s="102">
        <v>269</v>
      </c>
      <c r="B1620" s="45" t="s">
        <v>3059</v>
      </c>
      <c r="C1620" s="6" t="s">
        <v>3239</v>
      </c>
      <c r="D1620" s="140" t="s">
        <v>2962</v>
      </c>
      <c r="E1620" s="14">
        <v>430000</v>
      </c>
      <c r="F1620" s="27"/>
      <c r="G1620" s="27" t="s">
        <v>2966</v>
      </c>
      <c r="H1620" s="141" t="s">
        <v>2966</v>
      </c>
      <c r="I1620" s="127">
        <v>430000</v>
      </c>
      <c r="J1620" s="136"/>
      <c r="K1620" s="136"/>
      <c r="L1620" s="107"/>
      <c r="M1620" s="107"/>
      <c r="N1620" s="136"/>
      <c r="O1620" s="133"/>
      <c r="P1620" s="133"/>
      <c r="Q1620" s="107"/>
      <c r="R1620" s="107"/>
      <c r="S1620" s="107"/>
      <c r="T1620" s="1" t="s">
        <v>2966</v>
      </c>
      <c r="U1620" s="1" t="s">
        <v>2966</v>
      </c>
      <c r="V1620" s="1" t="s">
        <v>2966</v>
      </c>
    </row>
    <row r="1621" spans="1:22" s="1" customFormat="1" ht="15.75" customHeight="1" x14ac:dyDescent="0.25">
      <c r="A1621" s="102">
        <v>270</v>
      </c>
      <c r="B1621" s="45" t="s">
        <v>3060</v>
      </c>
      <c r="C1621" s="6" t="s">
        <v>3240</v>
      </c>
      <c r="D1621" s="140" t="s">
        <v>2962</v>
      </c>
      <c r="E1621" s="14">
        <v>430000</v>
      </c>
      <c r="F1621" s="27"/>
      <c r="G1621" s="27" t="s">
        <v>2966</v>
      </c>
      <c r="H1621" s="141" t="s">
        <v>2966</v>
      </c>
      <c r="I1621" s="127">
        <v>430000</v>
      </c>
      <c r="J1621" s="136"/>
      <c r="K1621" s="136"/>
      <c r="L1621" s="107"/>
      <c r="M1621" s="107"/>
      <c r="N1621" s="136"/>
      <c r="O1621" s="133"/>
      <c r="P1621" s="133"/>
      <c r="Q1621" s="107"/>
      <c r="R1621" s="107"/>
      <c r="S1621" s="107"/>
      <c r="T1621" s="1" t="s">
        <v>1160</v>
      </c>
      <c r="U1621" s="1" t="s">
        <v>2966</v>
      </c>
      <c r="V1621" s="1" t="s">
        <v>2966</v>
      </c>
    </row>
    <row r="1622" spans="1:22" s="1" customFormat="1" ht="15.75" customHeight="1" x14ac:dyDescent="0.25">
      <c r="A1622" s="102">
        <v>271</v>
      </c>
      <c r="B1622" s="45" t="s">
        <v>3061</v>
      </c>
      <c r="C1622" s="6" t="s">
        <v>2988</v>
      </c>
      <c r="D1622" s="140" t="s">
        <v>13</v>
      </c>
      <c r="E1622" s="14">
        <v>180000</v>
      </c>
      <c r="F1622" s="27"/>
      <c r="G1622" s="27" t="s">
        <v>2966</v>
      </c>
      <c r="H1622" s="141" t="s">
        <v>2966</v>
      </c>
      <c r="I1622" s="127">
        <v>180000</v>
      </c>
      <c r="J1622" s="136"/>
      <c r="K1622" s="136"/>
      <c r="L1622" s="107"/>
      <c r="M1622" s="107"/>
      <c r="N1622" s="136"/>
      <c r="O1622" s="133"/>
      <c r="P1622" s="133"/>
      <c r="Q1622" s="107"/>
      <c r="R1622" s="107"/>
      <c r="S1622" s="107"/>
      <c r="T1622" s="1" t="s">
        <v>2966</v>
      </c>
      <c r="U1622" s="1" t="s">
        <v>2966</v>
      </c>
      <c r="V1622" s="1" t="s">
        <v>2966</v>
      </c>
    </row>
    <row r="1623" spans="1:22" s="1" customFormat="1" ht="15.75" customHeight="1" x14ac:dyDescent="0.25">
      <c r="A1623" s="102">
        <v>272</v>
      </c>
      <c r="B1623" s="45" t="s">
        <v>3062</v>
      </c>
      <c r="C1623" s="6" t="s">
        <v>2989</v>
      </c>
      <c r="D1623" s="140" t="s">
        <v>2962</v>
      </c>
      <c r="E1623" s="14">
        <v>430000</v>
      </c>
      <c r="F1623" s="27"/>
      <c r="G1623" s="27" t="s">
        <v>2966</v>
      </c>
      <c r="H1623" s="141" t="s">
        <v>2966</v>
      </c>
      <c r="I1623" s="127">
        <v>430000</v>
      </c>
      <c r="J1623" s="136"/>
      <c r="K1623" s="136"/>
      <c r="L1623" s="107"/>
      <c r="M1623" s="107"/>
      <c r="N1623" s="136"/>
      <c r="O1623" s="133"/>
      <c r="P1623" s="133"/>
      <c r="Q1623" s="107"/>
      <c r="R1623" s="107"/>
      <c r="S1623" s="107"/>
      <c r="T1623" s="1" t="s">
        <v>2966</v>
      </c>
      <c r="U1623" s="1" t="s">
        <v>2966</v>
      </c>
      <c r="V1623" s="1" t="s">
        <v>2966</v>
      </c>
    </row>
    <row r="1624" spans="1:22" s="1" customFormat="1" ht="15.75" customHeight="1" x14ac:dyDescent="0.25">
      <c r="A1624" s="102">
        <v>273</v>
      </c>
      <c r="B1624" s="45" t="s">
        <v>3063</v>
      </c>
      <c r="C1624" s="6" t="s">
        <v>2990</v>
      </c>
      <c r="D1624" s="76" t="s">
        <v>2723</v>
      </c>
      <c r="E1624" s="14">
        <v>70000</v>
      </c>
      <c r="F1624" s="27"/>
      <c r="G1624" s="27" t="s">
        <v>2966</v>
      </c>
      <c r="H1624" s="141" t="s">
        <v>2966</v>
      </c>
      <c r="I1624" s="127">
        <v>70000</v>
      </c>
      <c r="J1624" s="136"/>
      <c r="K1624" s="136"/>
      <c r="L1624" s="107"/>
      <c r="M1624" s="107"/>
      <c r="N1624" s="136"/>
      <c r="O1624" s="133"/>
      <c r="P1624" s="133"/>
      <c r="Q1624" s="107"/>
      <c r="R1624" s="107"/>
      <c r="S1624" s="107"/>
      <c r="T1624" s="1" t="s">
        <v>2966</v>
      </c>
      <c r="U1624" s="1" t="s">
        <v>2966</v>
      </c>
      <c r="V1624" s="1" t="s">
        <v>2966</v>
      </c>
    </row>
    <row r="1625" spans="1:22" s="1" customFormat="1" ht="15.75" customHeight="1" x14ac:dyDescent="0.25">
      <c r="A1625" s="102">
        <v>274</v>
      </c>
      <c r="B1625" s="45" t="s">
        <v>3064</v>
      </c>
      <c r="C1625" s="6" t="s">
        <v>2990</v>
      </c>
      <c r="D1625" s="140" t="s">
        <v>2962</v>
      </c>
      <c r="E1625" s="14">
        <v>430000</v>
      </c>
      <c r="F1625" s="27"/>
      <c r="G1625" s="27" t="s">
        <v>2966</v>
      </c>
      <c r="H1625" s="141" t="s">
        <v>2966</v>
      </c>
      <c r="I1625" s="127">
        <v>430000</v>
      </c>
      <c r="J1625" s="136"/>
      <c r="K1625" s="136"/>
      <c r="L1625" s="107"/>
      <c r="M1625" s="107"/>
      <c r="N1625" s="136"/>
      <c r="O1625" s="133"/>
      <c r="P1625" s="133"/>
      <c r="Q1625" s="107"/>
      <c r="R1625" s="107"/>
      <c r="S1625" s="107"/>
      <c r="T1625" s="1" t="s">
        <v>2966</v>
      </c>
      <c r="U1625" s="1" t="s">
        <v>2966</v>
      </c>
      <c r="V1625" s="1" t="s">
        <v>2966</v>
      </c>
    </row>
    <row r="1626" spans="1:22" s="1" customFormat="1" ht="15.75" customHeight="1" x14ac:dyDescent="0.25">
      <c r="A1626" s="102">
        <v>275</v>
      </c>
      <c r="B1626" s="45" t="s">
        <v>3065</v>
      </c>
      <c r="C1626" s="6" t="s">
        <v>2991</v>
      </c>
      <c r="D1626" s="140" t="s">
        <v>2962</v>
      </c>
      <c r="E1626" s="14">
        <v>430000</v>
      </c>
      <c r="F1626" s="27"/>
      <c r="G1626" s="27" t="s">
        <v>2966</v>
      </c>
      <c r="H1626" s="141" t="s">
        <v>2966</v>
      </c>
      <c r="I1626" s="127">
        <v>430000</v>
      </c>
      <c r="J1626" s="136"/>
      <c r="K1626" s="136"/>
      <c r="L1626" s="107"/>
      <c r="M1626" s="107"/>
      <c r="N1626" s="136"/>
      <c r="O1626" s="133"/>
      <c r="P1626" s="133"/>
      <c r="Q1626" s="107"/>
      <c r="R1626" s="107"/>
      <c r="S1626" s="107"/>
      <c r="T1626" s="1" t="s">
        <v>2966</v>
      </c>
      <c r="U1626" s="1" t="s">
        <v>2966</v>
      </c>
      <c r="V1626" s="1" t="s">
        <v>2966</v>
      </c>
    </row>
    <row r="1627" spans="1:22" s="1" customFormat="1" ht="15.75" customHeight="1" x14ac:dyDescent="0.25">
      <c r="A1627" s="102">
        <v>276</v>
      </c>
      <c r="B1627" s="45" t="s">
        <v>3066</v>
      </c>
      <c r="C1627" s="6" t="s">
        <v>2991</v>
      </c>
      <c r="D1627" s="76" t="s">
        <v>2723</v>
      </c>
      <c r="E1627" s="14">
        <v>70000</v>
      </c>
      <c r="F1627" s="27"/>
      <c r="G1627" s="27" t="s">
        <v>2966</v>
      </c>
      <c r="H1627" s="141" t="s">
        <v>2966</v>
      </c>
      <c r="I1627" s="127">
        <v>70000</v>
      </c>
      <c r="J1627" s="136"/>
      <c r="K1627" s="136"/>
      <c r="L1627" s="107"/>
      <c r="M1627" s="107"/>
      <c r="N1627" s="136"/>
      <c r="O1627" s="133"/>
      <c r="P1627" s="133"/>
      <c r="Q1627" s="107"/>
      <c r="R1627" s="107"/>
      <c r="S1627" s="107"/>
      <c r="T1627" s="1" t="s">
        <v>2966</v>
      </c>
      <c r="U1627" s="1" t="s">
        <v>2966</v>
      </c>
      <c r="V1627" s="1" t="s">
        <v>2966</v>
      </c>
    </row>
    <row r="1628" spans="1:22" s="1" customFormat="1" ht="15.75" customHeight="1" x14ac:dyDescent="0.25">
      <c r="A1628" s="102">
        <v>277</v>
      </c>
      <c r="B1628" s="45" t="s">
        <v>3067</v>
      </c>
      <c r="C1628" s="6" t="s">
        <v>2992</v>
      </c>
      <c r="D1628" s="140" t="s">
        <v>2962</v>
      </c>
      <c r="E1628" s="14">
        <v>430000</v>
      </c>
      <c r="F1628" s="27"/>
      <c r="G1628" s="27" t="s">
        <v>2966</v>
      </c>
      <c r="H1628" s="141" t="s">
        <v>2966</v>
      </c>
      <c r="I1628" s="127">
        <v>430000</v>
      </c>
      <c r="J1628" s="136"/>
      <c r="K1628" s="136"/>
      <c r="L1628" s="107"/>
      <c r="M1628" s="107"/>
      <c r="N1628" s="136"/>
      <c r="O1628" s="133"/>
      <c r="P1628" s="133"/>
      <c r="Q1628" s="107"/>
      <c r="R1628" s="107"/>
      <c r="S1628" s="107"/>
      <c r="T1628" s="1" t="s">
        <v>2966</v>
      </c>
      <c r="U1628" s="1" t="s">
        <v>2966</v>
      </c>
      <c r="V1628" s="1" t="s">
        <v>2966</v>
      </c>
    </row>
    <row r="1629" spans="1:22" s="1" customFormat="1" ht="15.75" customHeight="1" x14ac:dyDescent="0.25">
      <c r="A1629" s="102">
        <v>278</v>
      </c>
      <c r="B1629" s="45" t="s">
        <v>3068</v>
      </c>
      <c r="C1629" s="6" t="s">
        <v>2993</v>
      </c>
      <c r="D1629" s="140" t="s">
        <v>2962</v>
      </c>
      <c r="E1629" s="14">
        <v>430000</v>
      </c>
      <c r="F1629" s="27"/>
      <c r="G1629" s="27" t="s">
        <v>2966</v>
      </c>
      <c r="H1629" s="141" t="s">
        <v>2966</v>
      </c>
      <c r="I1629" s="127">
        <v>430000</v>
      </c>
      <c r="J1629" s="136"/>
      <c r="K1629" s="136"/>
      <c r="L1629" s="107"/>
      <c r="M1629" s="107"/>
      <c r="N1629" s="136"/>
      <c r="O1629" s="133"/>
      <c r="P1629" s="133"/>
      <c r="Q1629" s="107"/>
      <c r="R1629" s="107"/>
      <c r="S1629" s="107"/>
      <c r="T1629" s="1" t="s">
        <v>2966</v>
      </c>
      <c r="U1629" s="1" t="s">
        <v>2966</v>
      </c>
      <c r="V1629" s="1" t="s">
        <v>2966</v>
      </c>
    </row>
    <row r="1630" spans="1:22" s="1" customFormat="1" ht="15.75" customHeight="1" x14ac:dyDescent="0.25">
      <c r="A1630" s="102">
        <v>279</v>
      </c>
      <c r="B1630" s="45" t="s">
        <v>3069</v>
      </c>
      <c r="C1630" s="6" t="s">
        <v>2994</v>
      </c>
      <c r="D1630" s="76" t="s">
        <v>2723</v>
      </c>
      <c r="E1630" s="14">
        <v>70000</v>
      </c>
      <c r="F1630" s="27"/>
      <c r="G1630" s="27" t="s">
        <v>2966</v>
      </c>
      <c r="H1630" s="141" t="s">
        <v>2966</v>
      </c>
      <c r="I1630" s="127">
        <v>70000</v>
      </c>
      <c r="J1630" s="136"/>
      <c r="K1630" s="136"/>
      <c r="L1630" s="107"/>
      <c r="M1630" s="107"/>
      <c r="N1630" s="136"/>
      <c r="O1630" s="133"/>
      <c r="P1630" s="133"/>
      <c r="Q1630" s="107"/>
      <c r="R1630" s="107"/>
      <c r="S1630" s="107"/>
      <c r="T1630" s="1" t="s">
        <v>2966</v>
      </c>
      <c r="U1630" s="1" t="s">
        <v>2966</v>
      </c>
      <c r="V1630" s="1" t="s">
        <v>2966</v>
      </c>
    </row>
    <row r="1631" spans="1:22" s="1" customFormat="1" ht="15.75" customHeight="1" x14ac:dyDescent="0.25">
      <c r="A1631" s="102">
        <v>280</v>
      </c>
      <c r="B1631" s="45" t="s">
        <v>3070</v>
      </c>
      <c r="C1631" s="6" t="s">
        <v>2994</v>
      </c>
      <c r="D1631" s="109" t="s">
        <v>2995</v>
      </c>
      <c r="E1631" s="14">
        <v>1420000</v>
      </c>
      <c r="F1631" s="27"/>
      <c r="G1631" s="27" t="s">
        <v>2966</v>
      </c>
      <c r="H1631" s="141" t="s">
        <v>2966</v>
      </c>
      <c r="I1631" s="127">
        <v>1420000</v>
      </c>
      <c r="J1631" s="136"/>
      <c r="K1631" s="136"/>
      <c r="L1631" s="107"/>
      <c r="M1631" s="107"/>
      <c r="N1631" s="136"/>
      <c r="O1631" s="133"/>
      <c r="P1631" s="133"/>
      <c r="Q1631" s="107"/>
      <c r="R1631" s="107"/>
      <c r="S1631" s="107"/>
      <c r="T1631" s="1" t="s">
        <v>2966</v>
      </c>
      <c r="U1631" s="1" t="s">
        <v>2966</v>
      </c>
      <c r="V1631" s="1" t="s">
        <v>2966</v>
      </c>
    </row>
    <row r="1632" spans="1:22" s="1" customFormat="1" ht="15.75" customHeight="1" x14ac:dyDescent="0.25">
      <c r="A1632" s="102">
        <v>281</v>
      </c>
      <c r="B1632" s="45" t="s">
        <v>3071</v>
      </c>
      <c r="C1632" s="6" t="s">
        <v>3241</v>
      </c>
      <c r="D1632" s="76" t="s">
        <v>2962</v>
      </c>
      <c r="E1632" s="14">
        <v>430000</v>
      </c>
      <c r="F1632" s="27"/>
      <c r="G1632" s="27" t="s">
        <v>2966</v>
      </c>
      <c r="H1632" s="141" t="s">
        <v>2966</v>
      </c>
      <c r="I1632" s="127">
        <v>430000</v>
      </c>
      <c r="J1632" s="136"/>
      <c r="K1632" s="136"/>
      <c r="L1632" s="107"/>
      <c r="M1632" s="107"/>
      <c r="N1632" s="136"/>
      <c r="O1632" s="133"/>
      <c r="P1632" s="133"/>
      <c r="Q1632" s="107"/>
      <c r="R1632" s="107"/>
      <c r="S1632" s="107"/>
      <c r="T1632" s="1" t="s">
        <v>2966</v>
      </c>
      <c r="U1632" s="1" t="s">
        <v>2966</v>
      </c>
      <c r="V1632" s="1" t="s">
        <v>2966</v>
      </c>
    </row>
    <row r="1633" spans="1:22" s="1" customFormat="1" ht="15.75" customHeight="1" x14ac:dyDescent="0.25">
      <c r="A1633" s="102">
        <v>282</v>
      </c>
      <c r="B1633" s="45" t="s">
        <v>3072</v>
      </c>
      <c r="C1633" s="6" t="s">
        <v>1061</v>
      </c>
      <c r="D1633" s="76" t="s">
        <v>2723</v>
      </c>
      <c r="E1633" s="14">
        <v>70000</v>
      </c>
      <c r="F1633" s="27"/>
      <c r="G1633" s="27" t="s">
        <v>2966</v>
      </c>
      <c r="H1633" s="141" t="s">
        <v>2966</v>
      </c>
      <c r="I1633" s="127">
        <v>70000</v>
      </c>
      <c r="J1633" s="136"/>
      <c r="K1633" s="136"/>
      <c r="L1633" s="107"/>
      <c r="M1633" s="107"/>
      <c r="N1633" s="136"/>
      <c r="O1633" s="133"/>
      <c r="P1633" s="133"/>
      <c r="Q1633" s="107"/>
      <c r="R1633" s="107"/>
      <c r="S1633" s="107"/>
      <c r="T1633" s="1" t="s">
        <v>2966</v>
      </c>
      <c r="U1633" s="1" t="s">
        <v>2966</v>
      </c>
      <c r="V1633" s="1" t="s">
        <v>2966</v>
      </c>
    </row>
    <row r="1634" spans="1:22" s="1" customFormat="1" ht="15.75" customHeight="1" x14ac:dyDescent="0.25">
      <c r="A1634" s="102">
        <v>283</v>
      </c>
      <c r="B1634" s="45" t="s">
        <v>3073</v>
      </c>
      <c r="C1634" s="6" t="s">
        <v>1061</v>
      </c>
      <c r="D1634" s="109" t="s">
        <v>1311</v>
      </c>
      <c r="E1634" s="14">
        <v>1420000</v>
      </c>
      <c r="F1634" s="27"/>
      <c r="G1634" s="27" t="s">
        <v>2966</v>
      </c>
      <c r="H1634" s="141" t="s">
        <v>2966</v>
      </c>
      <c r="I1634" s="127">
        <v>1420000</v>
      </c>
      <c r="J1634" s="136"/>
      <c r="K1634" s="136"/>
      <c r="L1634" s="107"/>
      <c r="M1634" s="107"/>
      <c r="N1634" s="136"/>
      <c r="O1634" s="133"/>
      <c r="P1634" s="133"/>
      <c r="Q1634" s="107"/>
      <c r="R1634" s="107"/>
      <c r="S1634" s="107"/>
      <c r="T1634" s="1" t="s">
        <v>2966</v>
      </c>
      <c r="U1634" s="1" t="s">
        <v>2966</v>
      </c>
      <c r="V1634" s="1" t="s">
        <v>2966</v>
      </c>
    </row>
    <row r="1635" spans="1:22" s="1" customFormat="1" ht="15.75" customHeight="1" x14ac:dyDescent="0.25">
      <c r="A1635" s="102">
        <v>284</v>
      </c>
      <c r="B1635" s="45" t="s">
        <v>3074</v>
      </c>
      <c r="C1635" s="6" t="s">
        <v>1591</v>
      </c>
      <c r="D1635" s="140" t="s">
        <v>13</v>
      </c>
      <c r="E1635" s="14">
        <v>180000</v>
      </c>
      <c r="F1635" s="27"/>
      <c r="G1635" s="27" t="s">
        <v>2966</v>
      </c>
      <c r="H1635" s="141" t="s">
        <v>2966</v>
      </c>
      <c r="I1635" s="127">
        <v>180000</v>
      </c>
      <c r="J1635" s="136"/>
      <c r="K1635" s="136"/>
      <c r="L1635" s="107"/>
      <c r="M1635" s="107"/>
      <c r="N1635" s="136"/>
      <c r="O1635" s="133"/>
      <c r="P1635" s="133"/>
      <c r="Q1635" s="107"/>
      <c r="R1635" s="107"/>
      <c r="S1635" s="107"/>
      <c r="T1635" s="1" t="s">
        <v>2966</v>
      </c>
      <c r="U1635" s="1" t="s">
        <v>2966</v>
      </c>
      <c r="V1635" s="1" t="s">
        <v>2966</v>
      </c>
    </row>
    <row r="1636" spans="1:22" s="1" customFormat="1" ht="15.75" customHeight="1" x14ac:dyDescent="0.25">
      <c r="A1636" s="102">
        <v>285</v>
      </c>
      <c r="B1636" s="45" t="s">
        <v>3075</v>
      </c>
      <c r="C1636" s="6" t="s">
        <v>2996</v>
      </c>
      <c r="D1636" s="76" t="s">
        <v>2723</v>
      </c>
      <c r="E1636" s="14">
        <v>70000</v>
      </c>
      <c r="F1636" s="27"/>
      <c r="G1636" s="27" t="s">
        <v>2966</v>
      </c>
      <c r="H1636" s="141" t="s">
        <v>2966</v>
      </c>
      <c r="I1636" s="127">
        <v>70000</v>
      </c>
      <c r="J1636" s="136"/>
      <c r="K1636" s="136"/>
      <c r="L1636" s="107"/>
      <c r="M1636" s="107"/>
      <c r="N1636" s="136"/>
      <c r="O1636" s="133"/>
      <c r="P1636" s="133"/>
      <c r="Q1636" s="107"/>
      <c r="R1636" s="107"/>
      <c r="S1636" s="107"/>
      <c r="T1636" s="1" t="s">
        <v>2966</v>
      </c>
      <c r="U1636" s="1" t="s">
        <v>2966</v>
      </c>
      <c r="V1636" s="1" t="s">
        <v>2966</v>
      </c>
    </row>
    <row r="1637" spans="1:22" s="1" customFormat="1" ht="15.75" customHeight="1" x14ac:dyDescent="0.25">
      <c r="A1637" s="102">
        <v>286</v>
      </c>
      <c r="B1637" s="45" t="s">
        <v>3076</v>
      </c>
      <c r="C1637" s="6" t="s">
        <v>2996</v>
      </c>
      <c r="D1637" s="140" t="s">
        <v>2962</v>
      </c>
      <c r="E1637" s="14">
        <v>430000</v>
      </c>
      <c r="F1637" s="27"/>
      <c r="G1637" s="27" t="s">
        <v>2966</v>
      </c>
      <c r="H1637" s="141" t="s">
        <v>2966</v>
      </c>
      <c r="I1637" s="127">
        <v>430000</v>
      </c>
      <c r="J1637" s="136"/>
      <c r="K1637" s="136"/>
      <c r="L1637" s="107"/>
      <c r="M1637" s="107"/>
      <c r="N1637" s="136"/>
      <c r="O1637" s="133"/>
      <c r="P1637" s="133"/>
      <c r="Q1637" s="107"/>
      <c r="R1637" s="107"/>
      <c r="S1637" s="107"/>
      <c r="T1637" s="1" t="s">
        <v>2966</v>
      </c>
      <c r="U1637" s="1" t="s">
        <v>2966</v>
      </c>
      <c r="V1637" s="1" t="s">
        <v>2966</v>
      </c>
    </row>
    <row r="1638" spans="1:22" s="1" customFormat="1" ht="15.75" customHeight="1" x14ac:dyDescent="0.25">
      <c r="A1638" s="102">
        <v>287</v>
      </c>
      <c r="B1638" s="45" t="s">
        <v>3077</v>
      </c>
      <c r="C1638" s="6" t="s">
        <v>841</v>
      </c>
      <c r="D1638" s="140" t="s">
        <v>13</v>
      </c>
      <c r="E1638" s="14">
        <v>180000</v>
      </c>
      <c r="F1638" s="27"/>
      <c r="G1638" s="27" t="s">
        <v>2966</v>
      </c>
      <c r="H1638" s="141" t="s">
        <v>2966</v>
      </c>
      <c r="I1638" s="127">
        <v>180000</v>
      </c>
      <c r="J1638" s="136"/>
      <c r="K1638" s="136"/>
      <c r="L1638" s="107"/>
      <c r="M1638" s="107"/>
      <c r="N1638" s="136"/>
      <c r="O1638" s="133"/>
      <c r="P1638" s="133"/>
      <c r="Q1638" s="107"/>
      <c r="R1638" s="107"/>
      <c r="S1638" s="107"/>
      <c r="T1638" s="1" t="s">
        <v>2966</v>
      </c>
      <c r="U1638" s="1" t="s">
        <v>2966</v>
      </c>
      <c r="V1638" s="1" t="s">
        <v>2966</v>
      </c>
    </row>
    <row r="1639" spans="1:22" s="1" customFormat="1" ht="15.75" customHeight="1" x14ac:dyDescent="0.25">
      <c r="A1639" s="102">
        <v>288</v>
      </c>
      <c r="B1639" s="45" t="s">
        <v>3078</v>
      </c>
      <c r="C1639" s="6" t="s">
        <v>3231</v>
      </c>
      <c r="D1639" s="140" t="s">
        <v>690</v>
      </c>
      <c r="E1639" s="14">
        <v>160000</v>
      </c>
      <c r="F1639" s="27"/>
      <c r="G1639" s="27" t="s">
        <v>2966</v>
      </c>
      <c r="H1639" s="14">
        <v>160000</v>
      </c>
      <c r="I1639" s="139">
        <f>SUM(I1352:I1638)</f>
        <v>60870000</v>
      </c>
      <c r="J1639" s="136"/>
      <c r="K1639" s="136"/>
      <c r="L1639" s="107"/>
      <c r="M1639" s="107"/>
      <c r="N1639" s="136"/>
      <c r="O1639" s="133"/>
      <c r="P1639" s="133"/>
      <c r="Q1639" s="107"/>
      <c r="R1639" s="107"/>
      <c r="S1639" s="107"/>
      <c r="T1639" s="1" t="s">
        <v>2966</v>
      </c>
      <c r="U1639" s="1" t="s">
        <v>2966</v>
      </c>
      <c r="V1639" s="1" t="s">
        <v>2966</v>
      </c>
    </row>
    <row r="1640" spans="1:22" s="1" customFormat="1" ht="15.75" customHeight="1" x14ac:dyDescent="0.25">
      <c r="A1640" s="102">
        <v>289</v>
      </c>
      <c r="B1640" s="45" t="s">
        <v>3079</v>
      </c>
      <c r="C1640" s="6" t="s">
        <v>3230</v>
      </c>
      <c r="D1640" s="140" t="s">
        <v>2962</v>
      </c>
      <c r="E1640" s="14">
        <v>430000</v>
      </c>
      <c r="F1640" s="27"/>
      <c r="G1640" s="27" t="s">
        <v>2966</v>
      </c>
      <c r="H1640" s="14">
        <v>430000</v>
      </c>
      <c r="I1640" s="133"/>
      <c r="J1640" s="136"/>
      <c r="K1640" s="136"/>
      <c r="L1640" s="107"/>
      <c r="M1640" s="107"/>
      <c r="N1640" s="136"/>
      <c r="O1640" s="133"/>
      <c r="P1640" s="133"/>
      <c r="Q1640" s="107"/>
      <c r="R1640" s="107"/>
      <c r="S1640" s="107"/>
      <c r="T1640" s="1" t="s">
        <v>2966</v>
      </c>
      <c r="U1640" s="1" t="s">
        <v>2966</v>
      </c>
      <c r="V1640" s="1" t="s">
        <v>2966</v>
      </c>
    </row>
    <row r="1641" spans="1:22" s="1" customFormat="1" ht="15.75" customHeight="1" x14ac:dyDescent="0.25">
      <c r="A1641" s="102">
        <v>290</v>
      </c>
      <c r="B1641" s="45" t="s">
        <v>3080</v>
      </c>
      <c r="C1641" s="6" t="s">
        <v>2997</v>
      </c>
      <c r="D1641" s="140" t="s">
        <v>2962</v>
      </c>
      <c r="E1641" s="14">
        <v>430000</v>
      </c>
      <c r="F1641" s="27"/>
      <c r="G1641" s="27" t="s">
        <v>2966</v>
      </c>
      <c r="H1641" s="14">
        <v>430000</v>
      </c>
      <c r="I1641" s="133"/>
      <c r="J1641" s="136"/>
      <c r="K1641" s="136"/>
      <c r="L1641" s="107"/>
      <c r="M1641" s="107"/>
      <c r="N1641" s="136"/>
      <c r="O1641" s="133"/>
      <c r="P1641" s="133"/>
      <c r="Q1641" s="107"/>
      <c r="R1641" s="107"/>
      <c r="S1641" s="107"/>
      <c r="T1641" s="1" t="s">
        <v>2966</v>
      </c>
      <c r="U1641" s="1" t="s">
        <v>2966</v>
      </c>
      <c r="V1641" s="1" t="s">
        <v>2966</v>
      </c>
    </row>
    <row r="1642" spans="1:22" s="1" customFormat="1" ht="15.75" customHeight="1" x14ac:dyDescent="0.25">
      <c r="A1642" s="102">
        <v>291</v>
      </c>
      <c r="B1642" s="45" t="s">
        <v>3081</v>
      </c>
      <c r="C1642" s="6" t="s">
        <v>2998</v>
      </c>
      <c r="D1642" s="140" t="s">
        <v>2962</v>
      </c>
      <c r="E1642" s="14">
        <v>430000</v>
      </c>
      <c r="F1642" s="27"/>
      <c r="G1642" s="27" t="s">
        <v>2966</v>
      </c>
      <c r="H1642" s="14">
        <v>430000</v>
      </c>
      <c r="I1642" s="133"/>
      <c r="J1642" s="136"/>
      <c r="K1642" s="136"/>
      <c r="L1642" s="107"/>
      <c r="M1642" s="107"/>
      <c r="N1642" s="136"/>
      <c r="O1642" s="133"/>
      <c r="P1642" s="133"/>
      <c r="Q1642" s="107"/>
      <c r="R1642" s="107"/>
      <c r="S1642" s="107"/>
      <c r="T1642" s="1" t="s">
        <v>2966</v>
      </c>
      <c r="U1642" s="1" t="s">
        <v>2966</v>
      </c>
      <c r="V1642" s="1" t="s">
        <v>2966</v>
      </c>
    </row>
    <row r="1643" spans="1:22" s="1" customFormat="1" ht="15.75" customHeight="1" x14ac:dyDescent="0.25">
      <c r="A1643" s="102">
        <v>292</v>
      </c>
      <c r="B1643" s="45" t="s">
        <v>3082</v>
      </c>
      <c r="C1643" s="6" t="s">
        <v>2999</v>
      </c>
      <c r="D1643" s="140" t="s">
        <v>13</v>
      </c>
      <c r="E1643" s="14">
        <v>180000</v>
      </c>
      <c r="F1643" s="27"/>
      <c r="G1643" s="27" t="s">
        <v>2966</v>
      </c>
      <c r="H1643" s="14">
        <v>180000</v>
      </c>
      <c r="I1643" s="133"/>
      <c r="J1643" s="136"/>
      <c r="K1643" s="136"/>
      <c r="L1643" s="107"/>
      <c r="M1643" s="107"/>
      <c r="N1643" s="136"/>
      <c r="O1643" s="133"/>
      <c r="P1643" s="133"/>
      <c r="Q1643" s="107"/>
      <c r="R1643" s="107"/>
      <c r="S1643" s="107"/>
      <c r="T1643" s="1" t="s">
        <v>2966</v>
      </c>
      <c r="U1643" s="1" t="s">
        <v>2966</v>
      </c>
      <c r="V1643" s="1" t="s">
        <v>2966</v>
      </c>
    </row>
    <row r="1644" spans="1:22" s="1" customFormat="1" ht="15.75" customHeight="1" x14ac:dyDescent="0.25">
      <c r="A1644" s="102">
        <v>293</v>
      </c>
      <c r="B1644" s="45" t="s">
        <v>3083</v>
      </c>
      <c r="C1644" s="6" t="s">
        <v>3000</v>
      </c>
      <c r="D1644" s="140" t="s">
        <v>13</v>
      </c>
      <c r="E1644" s="14">
        <v>180000</v>
      </c>
      <c r="F1644" s="27"/>
      <c r="G1644" s="27" t="s">
        <v>2966</v>
      </c>
      <c r="H1644" s="14">
        <v>180000</v>
      </c>
      <c r="I1644" s="133"/>
      <c r="J1644" s="136"/>
      <c r="K1644" s="136"/>
      <c r="L1644" s="107"/>
      <c r="M1644" s="107"/>
      <c r="N1644" s="136"/>
      <c r="O1644" s="133"/>
      <c r="P1644" s="133"/>
      <c r="Q1644" s="107"/>
      <c r="R1644" s="107"/>
      <c r="S1644" s="107"/>
      <c r="T1644" s="1" t="s">
        <v>2966</v>
      </c>
      <c r="U1644" s="1" t="s">
        <v>2966</v>
      </c>
      <c r="V1644" s="1" t="s">
        <v>2966</v>
      </c>
    </row>
    <row r="1645" spans="1:22" s="1" customFormat="1" ht="15.75" customHeight="1" x14ac:dyDescent="0.25">
      <c r="A1645" s="102">
        <v>294</v>
      </c>
      <c r="B1645" s="45" t="s">
        <v>3084</v>
      </c>
      <c r="C1645" s="6" t="s">
        <v>3001</v>
      </c>
      <c r="D1645" s="140" t="s">
        <v>13</v>
      </c>
      <c r="E1645" s="14">
        <v>180000</v>
      </c>
      <c r="F1645" s="27"/>
      <c r="G1645" s="27" t="s">
        <v>2966</v>
      </c>
      <c r="H1645" s="14">
        <v>180000</v>
      </c>
      <c r="I1645" s="133"/>
      <c r="J1645" s="136"/>
      <c r="K1645" s="136"/>
      <c r="L1645" s="107"/>
      <c r="M1645" s="107"/>
      <c r="N1645" s="136"/>
      <c r="O1645" s="133"/>
      <c r="P1645" s="133"/>
      <c r="Q1645" s="107"/>
      <c r="R1645" s="107"/>
      <c r="S1645" s="107"/>
      <c r="T1645" s="1" t="s">
        <v>2966</v>
      </c>
      <c r="U1645" s="1" t="s">
        <v>2966</v>
      </c>
      <c r="V1645" s="1" t="s">
        <v>2966</v>
      </c>
    </row>
    <row r="1646" spans="1:22" s="1" customFormat="1" ht="15.75" customHeight="1" x14ac:dyDescent="0.25">
      <c r="A1646" s="102">
        <v>295</v>
      </c>
      <c r="B1646" s="45" t="s">
        <v>3085</v>
      </c>
      <c r="C1646" s="6" t="s">
        <v>844</v>
      </c>
      <c r="D1646" s="140" t="s">
        <v>2962</v>
      </c>
      <c r="E1646" s="14">
        <v>430000</v>
      </c>
      <c r="F1646" s="27"/>
      <c r="G1646" s="27" t="s">
        <v>2966</v>
      </c>
      <c r="H1646" s="14">
        <v>430000</v>
      </c>
      <c r="I1646" s="133"/>
      <c r="J1646" s="136"/>
      <c r="K1646" s="136"/>
      <c r="L1646" s="107"/>
      <c r="M1646" s="107"/>
      <c r="N1646" s="136"/>
      <c r="O1646" s="133"/>
      <c r="P1646" s="133"/>
      <c r="Q1646" s="107"/>
      <c r="R1646" s="107"/>
      <c r="S1646" s="107"/>
      <c r="T1646" s="1" t="s">
        <v>2966</v>
      </c>
      <c r="U1646" s="1" t="s">
        <v>2966</v>
      </c>
      <c r="V1646" s="1" t="s">
        <v>2966</v>
      </c>
    </row>
    <row r="1647" spans="1:22" s="1" customFormat="1" ht="15.75" customHeight="1" x14ac:dyDescent="0.25">
      <c r="A1647" s="102">
        <v>296</v>
      </c>
      <c r="B1647" s="45" t="s">
        <v>3086</v>
      </c>
      <c r="C1647" s="6" t="s">
        <v>3002</v>
      </c>
      <c r="D1647" s="140" t="s">
        <v>2962</v>
      </c>
      <c r="E1647" s="14">
        <v>430000</v>
      </c>
      <c r="F1647" s="27"/>
      <c r="G1647" s="27" t="s">
        <v>2966</v>
      </c>
      <c r="H1647" s="14">
        <v>430000</v>
      </c>
      <c r="I1647" s="133"/>
      <c r="J1647" s="136"/>
      <c r="K1647" s="136"/>
      <c r="L1647" s="107"/>
      <c r="M1647" s="107"/>
      <c r="N1647" s="136"/>
      <c r="O1647" s="133"/>
      <c r="P1647" s="133"/>
      <c r="Q1647" s="107"/>
      <c r="R1647" s="107"/>
      <c r="S1647" s="107"/>
      <c r="T1647" s="1" t="s">
        <v>2966</v>
      </c>
      <c r="U1647" s="1" t="s">
        <v>2966</v>
      </c>
      <c r="V1647" s="1" t="s">
        <v>2966</v>
      </c>
    </row>
    <row r="1648" spans="1:22" s="1" customFormat="1" ht="15.75" customHeight="1" x14ac:dyDescent="0.25">
      <c r="A1648" s="102">
        <v>297</v>
      </c>
      <c r="B1648" s="45" t="s">
        <v>3087</v>
      </c>
      <c r="C1648" s="6" t="s">
        <v>3003</v>
      </c>
      <c r="D1648" s="140" t="s">
        <v>2962</v>
      </c>
      <c r="E1648" s="14">
        <v>430000</v>
      </c>
      <c r="F1648" s="27"/>
      <c r="G1648" s="27" t="s">
        <v>2966</v>
      </c>
      <c r="H1648" s="14">
        <v>430000</v>
      </c>
      <c r="I1648" s="133"/>
      <c r="J1648" s="136"/>
      <c r="K1648" s="136"/>
      <c r="L1648" s="107"/>
      <c r="M1648" s="107"/>
      <c r="N1648" s="136"/>
      <c r="O1648" s="133"/>
      <c r="P1648" s="133"/>
      <c r="Q1648" s="107"/>
      <c r="R1648" s="107"/>
      <c r="S1648" s="107"/>
      <c r="T1648" s="1" t="s">
        <v>2966</v>
      </c>
      <c r="U1648" s="1" t="s">
        <v>2966</v>
      </c>
      <c r="V1648" s="1" t="s">
        <v>2966</v>
      </c>
    </row>
    <row r="1649" spans="1:22" s="1" customFormat="1" ht="15.75" customHeight="1" x14ac:dyDescent="0.25">
      <c r="A1649" s="102">
        <v>298</v>
      </c>
      <c r="B1649" s="45" t="s">
        <v>3088</v>
      </c>
      <c r="C1649" s="6" t="s">
        <v>3004</v>
      </c>
      <c r="D1649" s="140" t="s">
        <v>13</v>
      </c>
      <c r="E1649" s="14">
        <v>180000</v>
      </c>
      <c r="F1649" s="27"/>
      <c r="G1649" s="27" t="s">
        <v>2966</v>
      </c>
      <c r="H1649" s="14">
        <v>180000</v>
      </c>
      <c r="I1649" s="133"/>
      <c r="J1649" s="136"/>
      <c r="K1649" s="136"/>
      <c r="L1649" s="107"/>
      <c r="M1649" s="107"/>
      <c r="N1649" s="136"/>
      <c r="O1649" s="133"/>
      <c r="P1649" s="133"/>
      <c r="Q1649" s="107"/>
      <c r="R1649" s="107"/>
      <c r="S1649" s="107"/>
      <c r="T1649" s="1" t="s">
        <v>2966</v>
      </c>
      <c r="U1649" s="1" t="s">
        <v>2966</v>
      </c>
      <c r="V1649" s="1" t="s">
        <v>2966</v>
      </c>
    </row>
    <row r="1650" spans="1:22" s="1" customFormat="1" ht="15.75" customHeight="1" x14ac:dyDescent="0.25">
      <c r="A1650" s="102">
        <v>299</v>
      </c>
      <c r="B1650" s="45" t="s">
        <v>3089</v>
      </c>
      <c r="C1650" s="6" t="s">
        <v>3005</v>
      </c>
      <c r="D1650" s="140" t="s">
        <v>690</v>
      </c>
      <c r="E1650" s="14">
        <v>160000</v>
      </c>
      <c r="F1650" s="27"/>
      <c r="G1650" s="27" t="s">
        <v>2966</v>
      </c>
      <c r="H1650" s="14">
        <v>160000</v>
      </c>
      <c r="I1650" s="133"/>
      <c r="J1650" s="136"/>
      <c r="K1650" s="136"/>
      <c r="L1650" s="107"/>
      <c r="M1650" s="107"/>
      <c r="N1650" s="136"/>
      <c r="O1650" s="133"/>
      <c r="P1650" s="133"/>
      <c r="Q1650" s="107"/>
      <c r="R1650" s="107"/>
      <c r="S1650" s="107"/>
      <c r="T1650" s="1" t="s">
        <v>2966</v>
      </c>
      <c r="U1650" s="1" t="s">
        <v>2966</v>
      </c>
      <c r="V1650" s="1" t="s">
        <v>2966</v>
      </c>
    </row>
    <row r="1651" spans="1:22" s="1" customFormat="1" ht="15.75" customHeight="1" x14ac:dyDescent="0.25">
      <c r="A1651" s="102">
        <v>300</v>
      </c>
      <c r="B1651" s="45" t="s">
        <v>3090</v>
      </c>
      <c r="C1651" s="6" t="s">
        <v>3006</v>
      </c>
      <c r="D1651" s="140" t="s">
        <v>2962</v>
      </c>
      <c r="E1651" s="14">
        <v>430000</v>
      </c>
      <c r="F1651" s="27"/>
      <c r="G1651" s="27" t="s">
        <v>2966</v>
      </c>
      <c r="H1651" s="14">
        <v>430000</v>
      </c>
      <c r="I1651" s="133"/>
      <c r="J1651" s="136"/>
      <c r="K1651" s="136"/>
      <c r="L1651" s="107"/>
      <c r="M1651" s="107"/>
      <c r="N1651" s="136"/>
      <c r="O1651" s="133"/>
      <c r="P1651" s="133"/>
      <c r="Q1651" s="107"/>
      <c r="R1651" s="107"/>
      <c r="S1651" s="107"/>
      <c r="T1651" s="1" t="s">
        <v>2966</v>
      </c>
      <c r="U1651" s="1" t="s">
        <v>2966</v>
      </c>
      <c r="V1651" s="1" t="s">
        <v>2966</v>
      </c>
    </row>
    <row r="1652" spans="1:22" s="1" customFormat="1" ht="15.75" customHeight="1" x14ac:dyDescent="0.25">
      <c r="A1652" s="102">
        <v>301</v>
      </c>
      <c r="B1652" s="45" t="s">
        <v>3091</v>
      </c>
      <c r="C1652" s="6" t="s">
        <v>3007</v>
      </c>
      <c r="D1652" s="140" t="s">
        <v>13</v>
      </c>
      <c r="E1652" s="14">
        <v>180000</v>
      </c>
      <c r="F1652" s="27"/>
      <c r="G1652" s="27" t="s">
        <v>2966</v>
      </c>
      <c r="H1652" s="14">
        <v>180000</v>
      </c>
      <c r="I1652" s="133"/>
      <c r="J1652" s="136"/>
      <c r="K1652" s="136"/>
      <c r="L1652" s="107"/>
      <c r="M1652" s="107"/>
      <c r="N1652" s="136"/>
      <c r="O1652" s="133"/>
      <c r="P1652" s="133"/>
      <c r="Q1652" s="107"/>
      <c r="R1652" s="107"/>
      <c r="S1652" s="107"/>
      <c r="T1652" s="1" t="s">
        <v>2966</v>
      </c>
      <c r="U1652" s="1" t="s">
        <v>2966</v>
      </c>
      <c r="V1652" s="1" t="s">
        <v>2966</v>
      </c>
    </row>
    <row r="1653" spans="1:22" s="1" customFormat="1" ht="15.75" customHeight="1" x14ac:dyDescent="0.25">
      <c r="A1653" s="102">
        <v>302</v>
      </c>
      <c r="B1653" s="45" t="s">
        <v>3092</v>
      </c>
      <c r="C1653" s="6" t="s">
        <v>3008</v>
      </c>
      <c r="D1653" s="140" t="s">
        <v>13</v>
      </c>
      <c r="E1653" s="14">
        <v>180000</v>
      </c>
      <c r="F1653" s="27"/>
      <c r="G1653" s="27" t="s">
        <v>2966</v>
      </c>
      <c r="H1653" s="14">
        <v>180000</v>
      </c>
      <c r="I1653" s="133"/>
      <c r="J1653" s="136"/>
      <c r="K1653" s="136"/>
      <c r="L1653" s="107"/>
      <c r="M1653" s="107"/>
      <c r="N1653" s="136"/>
      <c r="O1653" s="133"/>
      <c r="P1653" s="133"/>
      <c r="Q1653" s="107"/>
      <c r="R1653" s="107"/>
      <c r="S1653" s="107"/>
      <c r="T1653" s="1" t="s">
        <v>2966</v>
      </c>
      <c r="U1653" s="1" t="s">
        <v>2966</v>
      </c>
      <c r="V1653" s="1" t="s">
        <v>2966</v>
      </c>
    </row>
    <row r="1654" spans="1:22" s="1" customFormat="1" ht="15.75" customHeight="1" x14ac:dyDescent="0.25">
      <c r="A1654" s="102">
        <v>303</v>
      </c>
      <c r="B1654" s="45" t="s">
        <v>3093</v>
      </c>
      <c r="C1654" s="6" t="s">
        <v>3009</v>
      </c>
      <c r="D1654" s="140" t="s">
        <v>13</v>
      </c>
      <c r="E1654" s="14">
        <v>180000</v>
      </c>
      <c r="F1654" s="27"/>
      <c r="G1654" s="27" t="s">
        <v>2966</v>
      </c>
      <c r="H1654" s="14">
        <v>180000</v>
      </c>
      <c r="I1654" s="133"/>
      <c r="J1654" s="136"/>
      <c r="K1654" s="136"/>
      <c r="L1654" s="107"/>
      <c r="M1654" s="107"/>
      <c r="N1654" s="136"/>
      <c r="O1654" s="133"/>
      <c r="P1654" s="133"/>
      <c r="Q1654" s="107"/>
      <c r="R1654" s="107"/>
      <c r="S1654" s="107"/>
      <c r="T1654" s="1" t="s">
        <v>2966</v>
      </c>
      <c r="U1654" s="1" t="s">
        <v>2966</v>
      </c>
      <c r="V1654" s="1" t="s">
        <v>2966</v>
      </c>
    </row>
    <row r="1655" spans="1:22" s="1" customFormat="1" ht="15.75" customHeight="1" x14ac:dyDescent="0.25">
      <c r="A1655" s="102">
        <v>304</v>
      </c>
      <c r="B1655" s="45" t="s">
        <v>3094</v>
      </c>
      <c r="C1655" s="6" t="s">
        <v>3010</v>
      </c>
      <c r="D1655" s="76" t="s">
        <v>2723</v>
      </c>
      <c r="E1655" s="14">
        <v>70000</v>
      </c>
      <c r="F1655" s="27"/>
      <c r="G1655" s="27" t="s">
        <v>2966</v>
      </c>
      <c r="H1655" s="14">
        <v>70000</v>
      </c>
      <c r="I1655" s="133"/>
      <c r="J1655" s="136"/>
      <c r="K1655" s="136"/>
      <c r="L1655" s="107"/>
      <c r="M1655" s="107"/>
      <c r="N1655" s="136"/>
      <c r="O1655" s="133"/>
      <c r="P1655" s="133"/>
      <c r="Q1655" s="107"/>
      <c r="R1655" s="107"/>
      <c r="S1655" s="107"/>
      <c r="T1655" s="1" t="s">
        <v>2966</v>
      </c>
      <c r="U1655" s="1" t="s">
        <v>2966</v>
      </c>
      <c r="V1655" s="1" t="s">
        <v>2966</v>
      </c>
    </row>
    <row r="1656" spans="1:22" s="1" customFormat="1" ht="15.75" customHeight="1" x14ac:dyDescent="0.25">
      <c r="A1656" s="102">
        <v>305</v>
      </c>
      <c r="B1656" s="45" t="s">
        <v>3095</v>
      </c>
      <c r="C1656" s="6" t="s">
        <v>3010</v>
      </c>
      <c r="D1656" s="140" t="s">
        <v>2962</v>
      </c>
      <c r="E1656" s="14">
        <v>430000</v>
      </c>
      <c r="F1656" s="27"/>
      <c r="G1656" s="27" t="s">
        <v>2966</v>
      </c>
      <c r="H1656" s="14">
        <v>430000</v>
      </c>
      <c r="I1656" s="133"/>
      <c r="J1656" s="136"/>
      <c r="K1656" s="136"/>
      <c r="L1656" s="107"/>
      <c r="M1656" s="107"/>
      <c r="N1656" s="136"/>
      <c r="O1656" s="133"/>
      <c r="P1656" s="133"/>
      <c r="Q1656" s="107"/>
      <c r="R1656" s="107"/>
      <c r="S1656" s="107"/>
      <c r="T1656" s="1" t="s">
        <v>2966</v>
      </c>
      <c r="U1656" s="1" t="s">
        <v>2966</v>
      </c>
      <c r="V1656" s="1" t="s">
        <v>2966</v>
      </c>
    </row>
    <row r="1657" spans="1:22" s="1" customFormat="1" ht="15.75" customHeight="1" x14ac:dyDescent="0.25">
      <c r="A1657" s="102">
        <v>306</v>
      </c>
      <c r="B1657" s="45" t="s">
        <v>3096</v>
      </c>
      <c r="C1657" s="6" t="s">
        <v>2610</v>
      </c>
      <c r="D1657" s="140" t="s">
        <v>790</v>
      </c>
      <c r="E1657" s="14">
        <v>150000</v>
      </c>
      <c r="F1657" s="27"/>
      <c r="G1657" s="27" t="s">
        <v>2966</v>
      </c>
      <c r="H1657" s="14">
        <v>150000</v>
      </c>
      <c r="I1657" s="133"/>
      <c r="J1657" s="136"/>
      <c r="K1657" s="136"/>
      <c r="L1657" s="107"/>
      <c r="M1657" s="107"/>
      <c r="N1657" s="136"/>
      <c r="O1657" s="133"/>
      <c r="P1657" s="133"/>
      <c r="Q1657" s="107"/>
      <c r="R1657" s="107"/>
      <c r="S1657" s="107"/>
      <c r="T1657" s="1" t="s">
        <v>2966</v>
      </c>
      <c r="U1657" s="1" t="s">
        <v>2966</v>
      </c>
      <c r="V1657" s="1" t="s">
        <v>2966</v>
      </c>
    </row>
    <row r="1658" spans="1:22" s="1" customFormat="1" ht="15.75" customHeight="1" x14ac:dyDescent="0.25">
      <c r="A1658" s="102">
        <v>307</v>
      </c>
      <c r="B1658" s="45" t="s">
        <v>3097</v>
      </c>
      <c r="C1658" s="6" t="s">
        <v>3011</v>
      </c>
      <c r="D1658" s="76" t="s">
        <v>2723</v>
      </c>
      <c r="E1658" s="14">
        <v>840000</v>
      </c>
      <c r="F1658" s="27" t="s">
        <v>3139</v>
      </c>
      <c r="G1658" s="27" t="s">
        <v>2966</v>
      </c>
      <c r="H1658" s="14">
        <v>840000</v>
      </c>
      <c r="I1658" s="133"/>
      <c r="J1658" s="136"/>
      <c r="K1658" s="136"/>
      <c r="L1658" s="107"/>
      <c r="M1658" s="107"/>
      <c r="N1658" s="136"/>
      <c r="O1658" s="133"/>
      <c r="P1658" s="133"/>
      <c r="Q1658" s="107"/>
      <c r="R1658" s="107"/>
      <c r="S1658" s="107"/>
      <c r="T1658" s="1" t="s">
        <v>2966</v>
      </c>
      <c r="U1658" s="1" t="s">
        <v>2966</v>
      </c>
      <c r="V1658" s="1" t="s">
        <v>2966</v>
      </c>
    </row>
    <row r="1659" spans="1:22" s="1" customFormat="1" ht="15.75" customHeight="1" x14ac:dyDescent="0.25">
      <c r="A1659" s="102">
        <v>308</v>
      </c>
      <c r="B1659" s="45" t="s">
        <v>3098</v>
      </c>
      <c r="C1659" s="6" t="s">
        <v>3011</v>
      </c>
      <c r="D1659" s="140" t="s">
        <v>2962</v>
      </c>
      <c r="E1659" s="14">
        <v>5160000</v>
      </c>
      <c r="F1659" s="27" t="s">
        <v>3138</v>
      </c>
      <c r="G1659" s="27" t="s">
        <v>2966</v>
      </c>
      <c r="H1659" s="14">
        <v>5160000</v>
      </c>
      <c r="I1659" s="133"/>
      <c r="J1659" s="136"/>
      <c r="K1659" s="136"/>
      <c r="L1659" s="107"/>
      <c r="M1659" s="107"/>
      <c r="N1659" s="136"/>
      <c r="O1659" s="133"/>
      <c r="P1659" s="133"/>
      <c r="Q1659" s="107"/>
      <c r="R1659" s="107"/>
      <c r="S1659" s="107"/>
      <c r="T1659" s="1" t="s">
        <v>2966</v>
      </c>
      <c r="U1659" s="1" t="s">
        <v>2966</v>
      </c>
      <c r="V1659" s="1" t="s">
        <v>2966</v>
      </c>
    </row>
    <row r="1660" spans="1:22" s="1" customFormat="1" ht="15.75" customHeight="1" x14ac:dyDescent="0.25">
      <c r="A1660" s="102">
        <v>309</v>
      </c>
      <c r="B1660" s="45" t="s">
        <v>3099</v>
      </c>
      <c r="C1660" s="6" t="s">
        <v>3012</v>
      </c>
      <c r="D1660" s="140" t="s">
        <v>3152</v>
      </c>
      <c r="E1660" s="14">
        <v>450000</v>
      </c>
      <c r="F1660" s="27" t="s">
        <v>2565</v>
      </c>
      <c r="G1660" s="27" t="s">
        <v>2966</v>
      </c>
      <c r="H1660" s="14">
        <v>450000</v>
      </c>
      <c r="I1660" s="133"/>
      <c r="J1660" s="136"/>
      <c r="K1660" s="136"/>
      <c r="L1660" s="107"/>
      <c r="M1660" s="107"/>
      <c r="N1660" s="136"/>
      <c r="O1660" s="133"/>
      <c r="P1660" s="133"/>
      <c r="Q1660" s="107"/>
      <c r="R1660" s="107"/>
      <c r="S1660" s="107"/>
      <c r="T1660" s="1" t="s">
        <v>2966</v>
      </c>
      <c r="U1660" s="1" t="s">
        <v>2966</v>
      </c>
      <c r="V1660" s="1" t="s">
        <v>2966</v>
      </c>
    </row>
    <row r="1661" spans="1:22" s="1" customFormat="1" ht="15.75" customHeight="1" x14ac:dyDescent="0.25">
      <c r="A1661" s="102">
        <v>310</v>
      </c>
      <c r="B1661" s="45" t="s">
        <v>3100</v>
      </c>
      <c r="C1661" s="6" t="s">
        <v>3013</v>
      </c>
      <c r="D1661" s="140" t="s">
        <v>690</v>
      </c>
      <c r="E1661" s="14">
        <v>160000</v>
      </c>
      <c r="F1661" s="27"/>
      <c r="G1661" s="27" t="s">
        <v>2966</v>
      </c>
      <c r="H1661" s="14">
        <v>160000</v>
      </c>
      <c r="I1661" s="133"/>
      <c r="J1661" s="136"/>
      <c r="K1661" s="136"/>
      <c r="L1661" s="107"/>
      <c r="M1661" s="107"/>
      <c r="N1661" s="136"/>
      <c r="O1661" s="133"/>
      <c r="P1661" s="133"/>
      <c r="Q1661" s="107"/>
      <c r="R1661" s="107"/>
      <c r="S1661" s="107"/>
      <c r="T1661" s="1" t="s">
        <v>2966</v>
      </c>
      <c r="U1661" s="1" t="s">
        <v>2966</v>
      </c>
      <c r="V1661" s="1" t="s">
        <v>2966</v>
      </c>
    </row>
    <row r="1662" spans="1:22" s="1" customFormat="1" ht="15.75" customHeight="1" x14ac:dyDescent="0.25">
      <c r="A1662" s="102">
        <v>311</v>
      </c>
      <c r="B1662" s="45" t="s">
        <v>3101</v>
      </c>
      <c r="C1662" s="6" t="s">
        <v>3014</v>
      </c>
      <c r="D1662" s="140" t="s">
        <v>13</v>
      </c>
      <c r="E1662" s="14">
        <v>180000</v>
      </c>
      <c r="F1662" s="27"/>
      <c r="G1662" s="27" t="s">
        <v>2966</v>
      </c>
      <c r="H1662" s="14">
        <v>180000</v>
      </c>
      <c r="I1662" s="133"/>
      <c r="J1662" s="136"/>
      <c r="K1662" s="136"/>
      <c r="L1662" s="107"/>
      <c r="M1662" s="107"/>
      <c r="N1662" s="136"/>
      <c r="O1662" s="133"/>
      <c r="P1662" s="133"/>
      <c r="Q1662" s="107"/>
      <c r="R1662" s="107"/>
      <c r="S1662" s="107"/>
      <c r="T1662" s="1" t="s">
        <v>2966</v>
      </c>
      <c r="U1662" s="1" t="s">
        <v>2966</v>
      </c>
      <c r="V1662" s="1" t="s">
        <v>2966</v>
      </c>
    </row>
    <row r="1663" spans="1:22" s="1" customFormat="1" ht="15.75" customHeight="1" x14ac:dyDescent="0.25">
      <c r="A1663" s="102">
        <v>312</v>
      </c>
      <c r="B1663" s="45" t="s">
        <v>3102</v>
      </c>
      <c r="C1663" s="6" t="s">
        <v>3015</v>
      </c>
      <c r="D1663" s="140" t="s">
        <v>13</v>
      </c>
      <c r="E1663" s="14">
        <v>180000</v>
      </c>
      <c r="F1663" s="27"/>
      <c r="G1663" s="27" t="s">
        <v>2966</v>
      </c>
      <c r="H1663" s="14">
        <v>180000</v>
      </c>
      <c r="I1663" s="133"/>
      <c r="J1663" s="136"/>
      <c r="K1663" s="136"/>
      <c r="L1663" s="107"/>
      <c r="M1663" s="107"/>
      <c r="N1663" s="136"/>
      <c r="O1663" s="133"/>
      <c r="P1663" s="133"/>
      <c r="Q1663" s="107"/>
      <c r="R1663" s="107"/>
      <c r="S1663" s="107"/>
      <c r="T1663" s="1" t="s">
        <v>2966</v>
      </c>
      <c r="U1663" s="1" t="s">
        <v>2966</v>
      </c>
      <c r="V1663" s="1" t="s">
        <v>2966</v>
      </c>
    </row>
    <row r="1664" spans="1:22" s="1" customFormat="1" ht="15.75" customHeight="1" x14ac:dyDescent="0.25">
      <c r="A1664" s="102">
        <v>313</v>
      </c>
      <c r="B1664" s="45" t="s">
        <v>3103</v>
      </c>
      <c r="C1664" s="6" t="s">
        <v>3016</v>
      </c>
      <c r="D1664" s="76" t="s">
        <v>2723</v>
      </c>
      <c r="E1664" s="14">
        <v>210000</v>
      </c>
      <c r="F1664" s="27" t="s">
        <v>2565</v>
      </c>
      <c r="G1664" s="27" t="s">
        <v>2966</v>
      </c>
      <c r="H1664" s="14">
        <v>210000</v>
      </c>
      <c r="I1664" s="133"/>
      <c r="J1664" s="136"/>
      <c r="K1664" s="136"/>
      <c r="L1664" s="107"/>
      <c r="M1664" s="107"/>
      <c r="N1664" s="136"/>
      <c r="O1664" s="133"/>
      <c r="P1664" s="133"/>
      <c r="Q1664" s="107"/>
      <c r="R1664" s="107"/>
      <c r="S1664" s="107"/>
      <c r="T1664" s="1" t="s">
        <v>2966</v>
      </c>
      <c r="U1664" s="1" t="s">
        <v>2966</v>
      </c>
      <c r="V1664" s="1" t="s">
        <v>2966</v>
      </c>
    </row>
    <row r="1665" spans="1:22" s="1" customFormat="1" ht="15.75" customHeight="1" x14ac:dyDescent="0.25">
      <c r="A1665" s="102">
        <v>314</v>
      </c>
      <c r="B1665" s="45" t="s">
        <v>3104</v>
      </c>
      <c r="C1665" s="6" t="s">
        <v>3016</v>
      </c>
      <c r="D1665" s="140" t="s">
        <v>2962</v>
      </c>
      <c r="E1665" s="14">
        <v>1290000</v>
      </c>
      <c r="F1665" s="27" t="s">
        <v>2565</v>
      </c>
      <c r="G1665" s="27" t="s">
        <v>2966</v>
      </c>
      <c r="H1665" s="14">
        <v>1290000</v>
      </c>
      <c r="I1665" s="133"/>
      <c r="J1665" s="136"/>
      <c r="K1665" s="136"/>
      <c r="L1665" s="107"/>
      <c r="M1665" s="107"/>
      <c r="N1665" s="136"/>
      <c r="O1665" s="133"/>
      <c r="P1665" s="133"/>
      <c r="Q1665" s="107"/>
      <c r="R1665" s="107"/>
      <c r="S1665" s="107"/>
      <c r="T1665" s="1" t="s">
        <v>2966</v>
      </c>
      <c r="U1665" s="1" t="s">
        <v>2966</v>
      </c>
      <c r="V1665" s="1" t="s">
        <v>2966</v>
      </c>
    </row>
    <row r="1666" spans="1:22" s="1" customFormat="1" ht="15.75" customHeight="1" x14ac:dyDescent="0.25">
      <c r="A1666" s="102">
        <v>315</v>
      </c>
      <c r="B1666" s="45" t="s">
        <v>3105</v>
      </c>
      <c r="C1666" s="6" t="s">
        <v>3017</v>
      </c>
      <c r="D1666" s="140" t="s">
        <v>2962</v>
      </c>
      <c r="E1666" s="14">
        <v>430000</v>
      </c>
      <c r="F1666" s="27"/>
      <c r="G1666" s="27" t="s">
        <v>2966</v>
      </c>
      <c r="H1666" s="14">
        <v>430000</v>
      </c>
      <c r="I1666" s="133"/>
      <c r="J1666" s="136"/>
      <c r="K1666" s="136"/>
      <c r="L1666" s="107"/>
      <c r="M1666" s="107"/>
      <c r="N1666" s="136"/>
      <c r="O1666" s="133"/>
      <c r="P1666" s="133"/>
      <c r="Q1666" s="107"/>
      <c r="R1666" s="107"/>
      <c r="S1666" s="107"/>
      <c r="T1666" s="1" t="s">
        <v>2966</v>
      </c>
      <c r="U1666" s="1" t="s">
        <v>2966</v>
      </c>
      <c r="V1666" s="1" t="s">
        <v>2966</v>
      </c>
    </row>
    <row r="1667" spans="1:22" s="1" customFormat="1" ht="15.75" customHeight="1" x14ac:dyDescent="0.25">
      <c r="A1667" s="102">
        <v>316</v>
      </c>
      <c r="B1667" s="45" t="s">
        <v>3106</v>
      </c>
      <c r="C1667" s="6" t="s">
        <v>3018</v>
      </c>
      <c r="D1667" s="140" t="s">
        <v>13</v>
      </c>
      <c r="E1667" s="14">
        <v>180000</v>
      </c>
      <c r="F1667" s="27"/>
      <c r="G1667" s="27" t="s">
        <v>2966</v>
      </c>
      <c r="H1667" s="14">
        <v>180000</v>
      </c>
      <c r="I1667" s="133"/>
      <c r="J1667" s="136"/>
      <c r="K1667" s="136"/>
      <c r="L1667" s="107"/>
      <c r="M1667" s="107"/>
      <c r="N1667" s="136"/>
      <c r="O1667" s="133"/>
      <c r="P1667" s="133"/>
      <c r="Q1667" s="107"/>
      <c r="R1667" s="107"/>
      <c r="S1667" s="107"/>
      <c r="T1667" s="1" t="s">
        <v>2966</v>
      </c>
      <c r="U1667" s="1" t="s">
        <v>2966</v>
      </c>
      <c r="V1667" s="1" t="s">
        <v>2966</v>
      </c>
    </row>
    <row r="1668" spans="1:22" s="1" customFormat="1" ht="15.75" customHeight="1" x14ac:dyDescent="0.25">
      <c r="A1668" s="102">
        <v>317</v>
      </c>
      <c r="B1668" s="45" t="s">
        <v>3107</v>
      </c>
      <c r="C1668" s="6" t="s">
        <v>3019</v>
      </c>
      <c r="D1668" s="140" t="s">
        <v>690</v>
      </c>
      <c r="E1668" s="14">
        <v>160000</v>
      </c>
      <c r="F1668" s="27"/>
      <c r="G1668" s="27" t="s">
        <v>2966</v>
      </c>
      <c r="H1668" s="14">
        <v>160000</v>
      </c>
      <c r="I1668" s="133"/>
      <c r="J1668" s="136"/>
      <c r="K1668" s="136"/>
      <c r="L1668" s="107"/>
      <c r="M1668" s="107"/>
      <c r="N1668" s="136"/>
      <c r="O1668" s="133"/>
      <c r="P1668" s="133"/>
      <c r="Q1668" s="107"/>
      <c r="R1668" s="107"/>
      <c r="S1668" s="107"/>
      <c r="T1668" s="1" t="s">
        <v>2966</v>
      </c>
      <c r="U1668" s="1" t="s">
        <v>2966</v>
      </c>
      <c r="V1668" s="1" t="s">
        <v>2966</v>
      </c>
    </row>
    <row r="1669" spans="1:22" s="1" customFormat="1" ht="15.75" customHeight="1" x14ac:dyDescent="0.25">
      <c r="A1669" s="102">
        <v>318</v>
      </c>
      <c r="B1669" s="45" t="s">
        <v>3108</v>
      </c>
      <c r="C1669" s="6" t="s">
        <v>3020</v>
      </c>
      <c r="D1669" s="140" t="s">
        <v>13</v>
      </c>
      <c r="E1669" s="14">
        <v>180000</v>
      </c>
      <c r="F1669" s="27"/>
      <c r="G1669" s="27" t="s">
        <v>2966</v>
      </c>
      <c r="H1669" s="14">
        <v>180000</v>
      </c>
      <c r="I1669" s="133"/>
      <c r="J1669" s="136"/>
      <c r="K1669" s="136"/>
      <c r="L1669" s="107"/>
      <c r="M1669" s="107"/>
      <c r="N1669" s="136"/>
      <c r="O1669" s="133"/>
      <c r="P1669" s="133"/>
      <c r="Q1669" s="107"/>
      <c r="R1669" s="107"/>
      <c r="S1669" s="107"/>
      <c r="T1669" s="1" t="s">
        <v>2966</v>
      </c>
      <c r="U1669" s="1" t="s">
        <v>2966</v>
      </c>
      <c r="V1669" s="1" t="s">
        <v>2966</v>
      </c>
    </row>
    <row r="1670" spans="1:22" s="1" customFormat="1" ht="15.75" customHeight="1" x14ac:dyDescent="0.25">
      <c r="A1670" s="102">
        <v>319</v>
      </c>
      <c r="B1670" s="45" t="s">
        <v>3109</v>
      </c>
      <c r="C1670" s="6" t="s">
        <v>3021</v>
      </c>
      <c r="D1670" s="140" t="s">
        <v>13</v>
      </c>
      <c r="E1670" s="14">
        <v>180000</v>
      </c>
      <c r="F1670" s="27"/>
      <c r="G1670" s="27" t="s">
        <v>2966</v>
      </c>
      <c r="H1670" s="14">
        <v>180000</v>
      </c>
      <c r="I1670" s="133"/>
      <c r="J1670" s="136"/>
      <c r="K1670" s="136"/>
      <c r="L1670" s="107"/>
      <c r="M1670" s="107"/>
      <c r="N1670" s="136"/>
      <c r="O1670" s="133"/>
      <c r="P1670" s="133"/>
      <c r="Q1670" s="107"/>
      <c r="R1670" s="107"/>
      <c r="S1670" s="107"/>
      <c r="T1670" s="1" t="s">
        <v>2966</v>
      </c>
      <c r="U1670" s="1" t="s">
        <v>2966</v>
      </c>
      <c r="V1670" s="1" t="s">
        <v>2966</v>
      </c>
    </row>
    <row r="1671" spans="1:22" s="1" customFormat="1" ht="15.75" customHeight="1" x14ac:dyDescent="0.25">
      <c r="A1671" s="102">
        <v>320</v>
      </c>
      <c r="B1671" s="45" t="s">
        <v>3110</v>
      </c>
      <c r="C1671" s="6" t="s">
        <v>3022</v>
      </c>
      <c r="D1671" s="140" t="s">
        <v>2962</v>
      </c>
      <c r="E1671" s="14">
        <v>430000</v>
      </c>
      <c r="F1671" s="27"/>
      <c r="G1671" s="27" t="s">
        <v>2966</v>
      </c>
      <c r="H1671" s="14">
        <v>430000</v>
      </c>
      <c r="I1671" s="133"/>
      <c r="J1671" s="136"/>
      <c r="K1671" s="136"/>
      <c r="L1671" s="107"/>
      <c r="M1671" s="107"/>
      <c r="N1671" s="136"/>
      <c r="O1671" s="133"/>
      <c r="P1671" s="133"/>
      <c r="Q1671" s="107"/>
      <c r="R1671" s="107"/>
      <c r="S1671" s="107"/>
      <c r="T1671" s="1" t="s">
        <v>2966</v>
      </c>
      <c r="U1671" s="1" t="s">
        <v>2966</v>
      </c>
      <c r="V1671" s="1" t="s">
        <v>2966</v>
      </c>
    </row>
    <row r="1672" spans="1:22" s="1" customFormat="1" ht="15.75" customHeight="1" x14ac:dyDescent="0.25">
      <c r="A1672" s="102">
        <v>321</v>
      </c>
      <c r="B1672" s="45" t="s">
        <v>3111</v>
      </c>
      <c r="C1672" s="6" t="s">
        <v>3023</v>
      </c>
      <c r="D1672" s="140" t="s">
        <v>2962</v>
      </c>
      <c r="E1672" s="14">
        <v>430000</v>
      </c>
      <c r="F1672" s="27"/>
      <c r="G1672" s="27" t="s">
        <v>2966</v>
      </c>
      <c r="H1672" s="14">
        <v>430000</v>
      </c>
      <c r="I1672" s="133"/>
      <c r="J1672" s="136"/>
      <c r="K1672" s="136"/>
      <c r="L1672" s="107"/>
      <c r="M1672" s="107"/>
      <c r="N1672" s="136"/>
      <c r="O1672" s="133"/>
      <c r="P1672" s="133"/>
      <c r="Q1672" s="107"/>
      <c r="R1672" s="107"/>
      <c r="S1672" s="107"/>
      <c r="T1672" s="1" t="s">
        <v>2966</v>
      </c>
      <c r="U1672" s="1" t="s">
        <v>2966</v>
      </c>
      <c r="V1672" s="1" t="s">
        <v>2966</v>
      </c>
    </row>
    <row r="1673" spans="1:22" s="1" customFormat="1" ht="15.75" customHeight="1" x14ac:dyDescent="0.25">
      <c r="A1673" s="102">
        <v>322</v>
      </c>
      <c r="B1673" s="45" t="s">
        <v>3112</v>
      </c>
      <c r="C1673" s="6" t="s">
        <v>3024</v>
      </c>
      <c r="D1673" s="140" t="s">
        <v>2962</v>
      </c>
      <c r="E1673" s="14">
        <v>430000</v>
      </c>
      <c r="F1673" s="27"/>
      <c r="G1673" s="27" t="s">
        <v>2966</v>
      </c>
      <c r="H1673" s="14">
        <v>430000</v>
      </c>
      <c r="I1673" s="133"/>
      <c r="J1673" s="136"/>
      <c r="K1673" s="136"/>
      <c r="L1673" s="107"/>
      <c r="M1673" s="107"/>
      <c r="N1673" s="136"/>
      <c r="O1673" s="133"/>
      <c r="P1673" s="133"/>
      <c r="Q1673" s="107"/>
      <c r="R1673" s="107"/>
      <c r="S1673" s="107"/>
      <c r="T1673" s="1" t="s">
        <v>2966</v>
      </c>
      <c r="U1673" s="1" t="s">
        <v>2966</v>
      </c>
      <c r="V1673" s="1" t="s">
        <v>2966</v>
      </c>
    </row>
    <row r="1674" spans="1:22" s="1" customFormat="1" ht="15.75" customHeight="1" x14ac:dyDescent="0.25">
      <c r="A1674" s="102">
        <v>323</v>
      </c>
      <c r="B1674" s="45" t="s">
        <v>3113</v>
      </c>
      <c r="C1674" s="6" t="s">
        <v>3025</v>
      </c>
      <c r="D1674" s="140" t="s">
        <v>2962</v>
      </c>
      <c r="E1674" s="14">
        <v>430000</v>
      </c>
      <c r="F1674" s="27"/>
      <c r="G1674" s="27" t="s">
        <v>2966</v>
      </c>
      <c r="H1674" s="14">
        <v>430000</v>
      </c>
      <c r="I1674" s="133"/>
      <c r="J1674" s="136"/>
      <c r="K1674" s="136"/>
      <c r="L1674" s="107"/>
      <c r="M1674" s="107"/>
      <c r="N1674" s="136"/>
      <c r="O1674" s="133"/>
      <c r="P1674" s="133"/>
      <c r="Q1674" s="107"/>
      <c r="R1674" s="107"/>
      <c r="S1674" s="107"/>
      <c r="T1674" s="1" t="s">
        <v>2966</v>
      </c>
      <c r="U1674" s="1" t="s">
        <v>2966</v>
      </c>
      <c r="V1674" s="1" t="s">
        <v>2966</v>
      </c>
    </row>
    <row r="1675" spans="1:22" s="1" customFormat="1" ht="15.75" customHeight="1" x14ac:dyDescent="0.25">
      <c r="A1675" s="102">
        <v>324</v>
      </c>
      <c r="B1675" s="45" t="s">
        <v>3114</v>
      </c>
      <c r="C1675" s="6" t="s">
        <v>3026</v>
      </c>
      <c r="D1675" s="140" t="s">
        <v>690</v>
      </c>
      <c r="E1675" s="14">
        <v>160000</v>
      </c>
      <c r="F1675" s="27"/>
      <c r="G1675" s="27" t="s">
        <v>2966</v>
      </c>
      <c r="H1675" s="14">
        <v>160000</v>
      </c>
      <c r="I1675" s="133"/>
      <c r="J1675" s="136"/>
      <c r="K1675" s="136"/>
      <c r="L1675" s="107"/>
      <c r="M1675" s="107"/>
      <c r="N1675" s="136"/>
      <c r="O1675" s="133"/>
      <c r="P1675" s="133"/>
      <c r="Q1675" s="107"/>
      <c r="R1675" s="107"/>
      <c r="S1675" s="107"/>
      <c r="T1675" s="1" t="s">
        <v>2966</v>
      </c>
      <c r="U1675" s="1" t="s">
        <v>2966</v>
      </c>
      <c r="V1675" s="1" t="s">
        <v>2966</v>
      </c>
    </row>
    <row r="1676" spans="1:22" s="1" customFormat="1" ht="15.75" customHeight="1" x14ac:dyDescent="0.25">
      <c r="A1676" s="102">
        <v>325</v>
      </c>
      <c r="B1676" s="45" t="s">
        <v>3115</v>
      </c>
      <c r="C1676" s="6" t="s">
        <v>3194</v>
      </c>
      <c r="D1676" s="140" t="s">
        <v>13</v>
      </c>
      <c r="E1676" s="14">
        <v>180000</v>
      </c>
      <c r="F1676" s="27"/>
      <c r="G1676" s="27" t="s">
        <v>2966</v>
      </c>
      <c r="H1676" s="14">
        <v>180000</v>
      </c>
      <c r="I1676" s="133"/>
      <c r="J1676" s="136"/>
      <c r="K1676" s="136"/>
      <c r="L1676" s="107"/>
      <c r="M1676" s="107"/>
      <c r="N1676" s="136"/>
      <c r="O1676" s="133"/>
      <c r="P1676" s="133"/>
      <c r="Q1676" s="107"/>
      <c r="R1676" s="107"/>
      <c r="S1676" s="107"/>
      <c r="T1676" s="1" t="s">
        <v>2966</v>
      </c>
      <c r="U1676" s="1" t="s">
        <v>2966</v>
      </c>
      <c r="V1676" s="1" t="s">
        <v>2966</v>
      </c>
    </row>
    <row r="1677" spans="1:22" s="1" customFormat="1" ht="15.75" customHeight="1" x14ac:dyDescent="0.25">
      <c r="A1677" s="102">
        <v>326</v>
      </c>
      <c r="B1677" s="45" t="s">
        <v>3116</v>
      </c>
      <c r="C1677" s="6" t="s">
        <v>3195</v>
      </c>
      <c r="D1677" s="140" t="s">
        <v>2962</v>
      </c>
      <c r="E1677" s="14">
        <v>430000</v>
      </c>
      <c r="F1677" s="27"/>
      <c r="G1677" s="27" t="s">
        <v>2966</v>
      </c>
      <c r="H1677" s="14">
        <v>430000</v>
      </c>
      <c r="I1677" s="133"/>
      <c r="J1677" s="136"/>
      <c r="K1677" s="136"/>
      <c r="L1677" s="107"/>
      <c r="M1677" s="107"/>
      <c r="N1677" s="136"/>
      <c r="O1677" s="133"/>
      <c r="P1677" s="133"/>
      <c r="Q1677" s="107"/>
      <c r="R1677" s="107"/>
      <c r="S1677" s="107"/>
      <c r="T1677" s="1" t="s">
        <v>2966</v>
      </c>
      <c r="U1677" s="1" t="s">
        <v>2966</v>
      </c>
      <c r="V1677" s="1" t="s">
        <v>2966</v>
      </c>
    </row>
    <row r="1678" spans="1:22" s="1" customFormat="1" ht="15.75" customHeight="1" x14ac:dyDescent="0.25">
      <c r="A1678" s="102">
        <v>327</v>
      </c>
      <c r="B1678" s="45" t="s">
        <v>3117</v>
      </c>
      <c r="C1678" s="6" t="s">
        <v>3196</v>
      </c>
      <c r="D1678" s="140" t="s">
        <v>13</v>
      </c>
      <c r="E1678" s="14">
        <v>180000</v>
      </c>
      <c r="F1678" s="27"/>
      <c r="G1678" s="27" t="s">
        <v>2966</v>
      </c>
      <c r="H1678" s="14">
        <v>180000</v>
      </c>
      <c r="I1678" s="133"/>
      <c r="J1678" s="136"/>
      <c r="K1678" s="136"/>
      <c r="L1678" s="107"/>
      <c r="M1678" s="107"/>
      <c r="N1678" s="136"/>
      <c r="O1678" s="133"/>
      <c r="P1678" s="133"/>
      <c r="Q1678" s="107"/>
      <c r="R1678" s="107"/>
      <c r="S1678" s="107"/>
      <c r="T1678" s="1" t="s">
        <v>2966</v>
      </c>
      <c r="U1678" s="1" t="s">
        <v>2966</v>
      </c>
      <c r="V1678" s="1" t="s">
        <v>2966</v>
      </c>
    </row>
    <row r="1679" spans="1:22" s="1" customFormat="1" ht="15.75" customHeight="1" x14ac:dyDescent="0.25">
      <c r="A1679" s="102">
        <v>328</v>
      </c>
      <c r="B1679" s="45" t="s">
        <v>3118</v>
      </c>
      <c r="C1679" s="6" t="s">
        <v>3197</v>
      </c>
      <c r="D1679" s="140" t="s">
        <v>13</v>
      </c>
      <c r="E1679" s="14">
        <v>720000</v>
      </c>
      <c r="F1679" s="27" t="s">
        <v>3137</v>
      </c>
      <c r="G1679" s="27" t="s">
        <v>2966</v>
      </c>
      <c r="H1679" s="14">
        <v>720000</v>
      </c>
      <c r="I1679" s="133"/>
      <c r="J1679" s="136"/>
      <c r="K1679" s="136"/>
      <c r="L1679" s="107"/>
      <c r="M1679" s="107"/>
      <c r="N1679" s="136"/>
      <c r="O1679" s="133"/>
      <c r="P1679" s="133"/>
      <c r="Q1679" s="107"/>
      <c r="R1679" s="107"/>
      <c r="S1679" s="107"/>
      <c r="T1679" s="1" t="s">
        <v>2966</v>
      </c>
      <c r="U1679" s="1" t="s">
        <v>2966</v>
      </c>
      <c r="V1679" s="1" t="s">
        <v>2966</v>
      </c>
    </row>
    <row r="1680" spans="1:22" s="1" customFormat="1" ht="15.75" customHeight="1" x14ac:dyDescent="0.25">
      <c r="A1680" s="102">
        <v>329</v>
      </c>
      <c r="B1680" s="45" t="s">
        <v>3119</v>
      </c>
      <c r="C1680" s="6" t="s">
        <v>3198</v>
      </c>
      <c r="D1680" s="140" t="s">
        <v>13</v>
      </c>
      <c r="E1680" s="14">
        <v>180000</v>
      </c>
      <c r="F1680" s="27"/>
      <c r="G1680" s="27" t="s">
        <v>2966</v>
      </c>
      <c r="H1680" s="14">
        <v>180000</v>
      </c>
      <c r="I1680" s="133"/>
      <c r="J1680" s="136"/>
      <c r="K1680" s="136"/>
      <c r="L1680" s="107"/>
      <c r="M1680" s="107"/>
      <c r="N1680" s="136"/>
      <c r="O1680" s="133"/>
      <c r="P1680" s="133"/>
      <c r="Q1680" s="107"/>
      <c r="R1680" s="107"/>
      <c r="S1680" s="107"/>
      <c r="T1680" s="1" t="s">
        <v>2966</v>
      </c>
      <c r="U1680" s="1" t="s">
        <v>2966</v>
      </c>
      <c r="V1680" s="1" t="s">
        <v>2966</v>
      </c>
    </row>
    <row r="1681" spans="1:22" s="1" customFormat="1" ht="15.75" customHeight="1" x14ac:dyDescent="0.25">
      <c r="A1681" s="102">
        <v>330</v>
      </c>
      <c r="B1681" s="45" t="s">
        <v>3120</v>
      </c>
      <c r="C1681" s="6" t="s">
        <v>3199</v>
      </c>
      <c r="D1681" s="140" t="s">
        <v>2962</v>
      </c>
      <c r="E1681" s="14">
        <v>430000</v>
      </c>
      <c r="F1681" s="27"/>
      <c r="G1681" s="27" t="s">
        <v>2966</v>
      </c>
      <c r="H1681" s="14">
        <v>430000</v>
      </c>
      <c r="I1681" s="133"/>
      <c r="J1681" s="136"/>
      <c r="K1681" s="136"/>
      <c r="L1681" s="107"/>
      <c r="M1681" s="107"/>
      <c r="N1681" s="136"/>
      <c r="O1681" s="133"/>
      <c r="P1681" s="133"/>
      <c r="Q1681" s="107"/>
      <c r="R1681" s="107"/>
      <c r="S1681" s="107"/>
      <c r="T1681" s="1" t="s">
        <v>2966</v>
      </c>
      <c r="U1681" s="1" t="s">
        <v>2966</v>
      </c>
      <c r="V1681" s="1" t="s">
        <v>2966</v>
      </c>
    </row>
    <row r="1682" spans="1:22" s="1" customFormat="1" ht="15.75" customHeight="1" x14ac:dyDescent="0.25">
      <c r="A1682" s="102">
        <v>331</v>
      </c>
      <c r="B1682" s="45" t="s">
        <v>3121</v>
      </c>
      <c r="C1682" s="6" t="s">
        <v>3200</v>
      </c>
      <c r="D1682" s="140" t="s">
        <v>2962</v>
      </c>
      <c r="E1682" s="14">
        <v>430000</v>
      </c>
      <c r="F1682" s="27"/>
      <c r="G1682" s="27" t="s">
        <v>2966</v>
      </c>
      <c r="H1682" s="14">
        <v>430000</v>
      </c>
      <c r="I1682" s="133"/>
      <c r="J1682" s="136"/>
      <c r="K1682" s="136"/>
      <c r="L1682" s="107"/>
      <c r="M1682" s="107"/>
      <c r="N1682" s="136"/>
      <c r="O1682" s="133"/>
      <c r="P1682" s="133"/>
      <c r="Q1682" s="107"/>
      <c r="R1682" s="107"/>
      <c r="S1682" s="107"/>
      <c r="T1682" s="1" t="s">
        <v>2966</v>
      </c>
      <c r="U1682" s="1" t="s">
        <v>2966</v>
      </c>
      <c r="V1682" s="1" t="s">
        <v>2966</v>
      </c>
    </row>
    <row r="1683" spans="1:22" s="1" customFormat="1" ht="15.75" customHeight="1" x14ac:dyDescent="0.25">
      <c r="A1683" s="102">
        <v>332</v>
      </c>
      <c r="B1683" s="45" t="s">
        <v>3122</v>
      </c>
      <c r="C1683" s="6" t="s">
        <v>3201</v>
      </c>
      <c r="D1683" s="140" t="s">
        <v>13</v>
      </c>
      <c r="E1683" s="14">
        <v>180000</v>
      </c>
      <c r="F1683" s="27"/>
      <c r="G1683" s="27"/>
      <c r="H1683" s="14">
        <v>180000</v>
      </c>
      <c r="I1683" s="133"/>
      <c r="J1683" s="136"/>
      <c r="K1683" s="136"/>
      <c r="L1683" s="107"/>
      <c r="M1683" s="107"/>
      <c r="N1683" s="136"/>
      <c r="O1683" s="133"/>
      <c r="P1683" s="133"/>
      <c r="Q1683" s="107"/>
      <c r="R1683" s="107"/>
      <c r="S1683" s="107"/>
    </row>
    <row r="1684" spans="1:22" s="1" customFormat="1" ht="15.75" customHeight="1" x14ac:dyDescent="0.25">
      <c r="A1684" s="102">
        <v>333</v>
      </c>
      <c r="B1684" s="45" t="s">
        <v>3146</v>
      </c>
      <c r="C1684" s="6" t="s">
        <v>3147</v>
      </c>
      <c r="D1684" s="140" t="s">
        <v>2962</v>
      </c>
      <c r="E1684" s="14">
        <v>430000</v>
      </c>
      <c r="F1684" s="27"/>
      <c r="G1684" s="27" t="s">
        <v>2966</v>
      </c>
      <c r="H1684" s="14">
        <v>430000</v>
      </c>
      <c r="I1684" s="133"/>
      <c r="J1684" s="136"/>
      <c r="K1684" s="136"/>
      <c r="N1684" s="138">
        <v>180000</v>
      </c>
      <c r="O1684" s="137" t="s">
        <v>2967</v>
      </c>
      <c r="P1684" s="137" t="s">
        <v>2968</v>
      </c>
      <c r="Q1684" s="1" t="s">
        <v>2966</v>
      </c>
      <c r="R1684" s="1" t="s">
        <v>13</v>
      </c>
      <c r="T1684" s="1" t="s">
        <v>2966</v>
      </c>
      <c r="U1684" s="1" t="s">
        <v>2966</v>
      </c>
      <c r="V1684" s="1" t="s">
        <v>2966</v>
      </c>
    </row>
    <row r="1685" spans="1:22" s="1" customFormat="1" ht="15.75" customHeight="1" x14ac:dyDescent="0.25">
      <c r="A1685" s="203" t="s">
        <v>2317</v>
      </c>
      <c r="B1685" s="203"/>
      <c r="C1685" s="203"/>
      <c r="D1685" s="203"/>
      <c r="E1685" s="116">
        <f>SUM(E1352:E1684)</f>
        <v>141015000</v>
      </c>
      <c r="F1685" s="117"/>
      <c r="G1685" s="133"/>
      <c r="H1685" s="139">
        <f>SUM(H1379:H1684)</f>
        <v>80145000</v>
      </c>
      <c r="I1685" s="133"/>
      <c r="J1685" s="136"/>
      <c r="K1685" s="136"/>
      <c r="N1685" s="136"/>
      <c r="O1685" s="133"/>
      <c r="P1685" s="133"/>
    </row>
    <row r="1686" spans="1:22" s="1" customFormat="1" ht="15.75" customHeight="1" x14ac:dyDescent="0.25">
      <c r="A1686" s="217" t="s">
        <v>3242</v>
      </c>
      <c r="B1686" s="217"/>
      <c r="C1686" s="217"/>
      <c r="D1686" s="217"/>
      <c r="E1686" s="217"/>
      <c r="F1686" s="217"/>
      <c r="G1686" s="133"/>
      <c r="H1686" s="133"/>
      <c r="I1686" s="133"/>
      <c r="J1686" s="136"/>
      <c r="K1686" s="136"/>
      <c r="N1686" s="136"/>
      <c r="O1686" s="133"/>
      <c r="P1686" s="133"/>
    </row>
    <row r="1687" spans="1:22" s="1" customFormat="1" ht="15.75" customHeight="1" x14ac:dyDescent="0.25">
      <c r="A1687" s="218" t="s">
        <v>2569</v>
      </c>
      <c r="B1687" s="219"/>
      <c r="C1687" s="219"/>
      <c r="D1687" s="219"/>
      <c r="E1687" s="219"/>
      <c r="F1687" s="220"/>
      <c r="G1687" s="133"/>
      <c r="H1687" s="133"/>
      <c r="I1687" s="133"/>
      <c r="J1687" s="136"/>
      <c r="K1687" s="136"/>
      <c r="N1687" s="136"/>
      <c r="O1687" s="133"/>
      <c r="P1687" s="133"/>
    </row>
    <row r="1688" spans="1:22" s="1" customFormat="1" ht="15.75" customHeight="1" x14ac:dyDescent="0.25">
      <c r="A1688" s="208" t="s">
        <v>133</v>
      </c>
      <c r="B1688" s="208"/>
      <c r="C1688" s="128" t="s">
        <v>134</v>
      </c>
      <c r="D1688" s="128" t="s">
        <v>135</v>
      </c>
      <c r="E1688" s="209" t="s">
        <v>232</v>
      </c>
      <c r="F1688" s="209"/>
      <c r="G1688" s="133"/>
      <c r="H1688" s="133"/>
      <c r="I1688" s="133"/>
      <c r="J1688" s="136"/>
      <c r="K1688" s="136"/>
      <c r="N1688" s="136"/>
      <c r="O1688" s="133"/>
      <c r="P1688" s="133"/>
    </row>
    <row r="1689" spans="1:22" s="1" customFormat="1" ht="15.75" customHeight="1" x14ac:dyDescent="0.25">
      <c r="A1689" s="128"/>
      <c r="B1689" s="128"/>
      <c r="C1689" s="128"/>
      <c r="D1689" s="128"/>
      <c r="E1689" s="129"/>
      <c r="F1689" s="129"/>
      <c r="G1689" s="133"/>
      <c r="H1689" s="133"/>
      <c r="I1689" s="133"/>
      <c r="J1689" s="136"/>
      <c r="K1689" s="136"/>
      <c r="N1689" s="136"/>
      <c r="O1689" s="133"/>
      <c r="P1689" s="133"/>
    </row>
    <row r="1690" spans="1:22" s="1" customFormat="1" ht="15.75" customHeight="1" x14ac:dyDescent="0.25">
      <c r="A1690" s="128"/>
      <c r="B1690" s="128"/>
      <c r="C1690" s="128"/>
      <c r="D1690" s="128"/>
      <c r="E1690" s="129"/>
      <c r="F1690" s="129"/>
      <c r="G1690" s="133"/>
      <c r="H1690" s="133"/>
      <c r="I1690" s="133"/>
      <c r="J1690" s="136"/>
      <c r="K1690" s="136"/>
      <c r="N1690" s="136"/>
      <c r="O1690" s="133"/>
      <c r="P1690" s="133"/>
    </row>
    <row r="1691" spans="1:22" s="1" customFormat="1" ht="15.75" customHeight="1" x14ac:dyDescent="0.25">
      <c r="A1691" s="133"/>
      <c r="B1691" s="133"/>
      <c r="C1691" s="134"/>
      <c r="D1691" s="133"/>
      <c r="E1691" s="135"/>
      <c r="F1691" s="133"/>
      <c r="G1691" s="133"/>
      <c r="H1691" s="133"/>
      <c r="I1691" s="133"/>
      <c r="J1691" s="136"/>
      <c r="K1691" s="136"/>
      <c r="N1691" s="136"/>
      <c r="O1691" s="133"/>
      <c r="P1691" s="133"/>
    </row>
    <row r="1692" spans="1:22" s="1" customFormat="1" x14ac:dyDescent="0.25">
      <c r="A1692" s="125"/>
      <c r="B1692" s="125"/>
      <c r="C1692" s="125"/>
      <c r="D1692" s="125"/>
      <c r="E1692" s="126"/>
      <c r="F1692" s="126"/>
      <c r="G1692" s="11"/>
    </row>
    <row r="1693" spans="1:22" s="1" customFormat="1" x14ac:dyDescent="0.25">
      <c r="A1693" s="63"/>
      <c r="B1693" s="63"/>
      <c r="C1693" s="125" t="s">
        <v>2081</v>
      </c>
      <c r="D1693" s="125" t="s">
        <v>137</v>
      </c>
      <c r="E1693" s="209" t="s">
        <v>233</v>
      </c>
      <c r="F1693" s="209"/>
      <c r="G1693" s="11"/>
    </row>
    <row r="1694" spans="1:22" s="1" customFormat="1" x14ac:dyDescent="0.25">
      <c r="A1694" s="63"/>
      <c r="B1694" s="63"/>
      <c r="C1694" s="63"/>
      <c r="D1694" s="63"/>
      <c r="E1694" s="119"/>
      <c r="F1694" s="120"/>
      <c r="G1694" s="11"/>
    </row>
    <row r="1695" spans="1:22" s="1" customFormat="1" ht="15.75" x14ac:dyDescent="0.25">
      <c r="A1695" s="124"/>
      <c r="B1695" s="210" t="s">
        <v>139</v>
      </c>
      <c r="C1695" s="210"/>
      <c r="D1695" s="62"/>
      <c r="E1695" s="121"/>
      <c r="F1695" s="62"/>
      <c r="G1695" s="11"/>
    </row>
    <row r="1696" spans="1:22" s="1" customFormat="1" ht="15.75" x14ac:dyDescent="0.25">
      <c r="A1696" s="130" t="s">
        <v>3155</v>
      </c>
      <c r="B1696" s="130"/>
      <c r="C1696" s="130"/>
      <c r="D1696" s="24"/>
      <c r="E1696" s="132"/>
      <c r="F1696" s="131"/>
      <c r="G1696" s="11"/>
      <c r="I1696" s="1">
        <v>1950</v>
      </c>
    </row>
    <row r="1697" spans="1:9" s="1" customFormat="1" ht="15.75" x14ac:dyDescent="0.25">
      <c r="A1697" s="130" t="s">
        <v>3245</v>
      </c>
      <c r="B1697" s="130"/>
      <c r="C1697" s="130"/>
      <c r="D1697" s="24"/>
      <c r="E1697" s="132"/>
      <c r="F1697" s="131"/>
      <c r="G1697" s="11"/>
      <c r="I1697" s="1">
        <v>16090</v>
      </c>
    </row>
    <row r="1698" spans="1:9" s="1" customFormat="1" ht="15.75" x14ac:dyDescent="0.25">
      <c r="A1698" s="130" t="s">
        <v>3154</v>
      </c>
      <c r="B1698" s="130"/>
      <c r="C1698" s="130"/>
      <c r="D1698" s="24"/>
      <c r="E1698" s="25"/>
      <c r="F1698" s="24"/>
      <c r="G1698" s="11"/>
      <c r="I1698" s="1">
        <v>3250</v>
      </c>
    </row>
    <row r="1699" spans="1:9" s="1" customFormat="1" ht="15.75" x14ac:dyDescent="0.25">
      <c r="A1699" s="210" t="s">
        <v>3244</v>
      </c>
      <c r="B1699" s="210"/>
      <c r="C1699" s="210"/>
      <c r="D1699" s="211"/>
      <c r="E1699" s="216"/>
      <c r="F1699" s="211"/>
      <c r="G1699" s="11"/>
      <c r="I1699" s="1">
        <v>2800</v>
      </c>
    </row>
    <row r="1700" spans="1:9" s="1" customFormat="1" ht="15.75" x14ac:dyDescent="0.25">
      <c r="A1700" s="130" t="s">
        <v>3246</v>
      </c>
      <c r="B1700" s="130"/>
      <c r="C1700" s="130"/>
      <c r="D1700" s="131"/>
      <c r="E1700" s="132"/>
      <c r="F1700" s="131"/>
      <c r="G1700" s="11"/>
      <c r="I1700" s="1">
        <v>110040</v>
      </c>
    </row>
    <row r="1701" spans="1:9" s="1" customFormat="1" ht="15.75" x14ac:dyDescent="0.25">
      <c r="A1701" s="124" t="s">
        <v>3151</v>
      </c>
      <c r="B1701" s="124"/>
      <c r="C1701" s="124"/>
      <c r="D1701" s="124"/>
      <c r="E1701" s="124"/>
      <c r="F1701" s="124"/>
      <c r="G1701" s="11"/>
      <c r="I1701" s="1">
        <v>2200</v>
      </c>
    </row>
    <row r="1702" spans="1:9" s="1" customFormat="1" ht="15.75" x14ac:dyDescent="0.25">
      <c r="A1702" s="124" t="s">
        <v>3150</v>
      </c>
      <c r="B1702" s="124"/>
      <c r="C1702" s="124"/>
      <c r="D1702" s="124"/>
      <c r="E1702" s="124"/>
      <c r="F1702" s="124"/>
      <c r="G1702" s="11"/>
      <c r="I1702" s="1">
        <v>3840</v>
      </c>
    </row>
    <row r="1703" spans="1:9" s="1" customFormat="1" ht="15.75" x14ac:dyDescent="0.25">
      <c r="A1703" s="124" t="s">
        <v>3202</v>
      </c>
      <c r="B1703" s="124"/>
      <c r="C1703" s="124"/>
      <c r="D1703" s="124"/>
      <c r="E1703" s="124"/>
      <c r="F1703" s="124"/>
      <c r="G1703" s="11"/>
      <c r="I1703" s="1">
        <v>845</v>
      </c>
    </row>
    <row r="1704" spans="1:9" s="1" customFormat="1" ht="15.75" x14ac:dyDescent="0.25">
      <c r="A1704" s="124"/>
      <c r="B1704" s="124"/>
      <c r="C1704" s="124"/>
      <c r="D1704" s="124"/>
      <c r="E1704" s="124"/>
      <c r="F1704" s="124"/>
      <c r="G1704" s="11"/>
    </row>
    <row r="1705" spans="1:9" s="1" customFormat="1" ht="15.75" x14ac:dyDescent="0.25">
      <c r="A1705" s="124"/>
      <c r="B1705" s="124"/>
      <c r="C1705" s="124"/>
      <c r="D1705" s="124"/>
      <c r="E1705" s="124"/>
      <c r="F1705" s="124"/>
      <c r="G1705" s="11"/>
    </row>
    <row r="1706" spans="1:9" s="1" customFormat="1" ht="15.75" x14ac:dyDescent="0.25">
      <c r="A1706" s="124"/>
      <c r="B1706" s="124"/>
      <c r="C1706" s="124"/>
      <c r="D1706" s="124"/>
      <c r="E1706" s="124"/>
      <c r="F1706" s="124"/>
      <c r="G1706" s="11"/>
    </row>
    <row r="1707" spans="1:9" s="1" customFormat="1" ht="15.75" x14ac:dyDescent="0.25">
      <c r="A1707" s="124"/>
      <c r="B1707" s="124"/>
      <c r="C1707" s="124"/>
      <c r="D1707" s="124"/>
      <c r="E1707" s="124"/>
      <c r="F1707" s="124"/>
      <c r="G1707" s="11"/>
    </row>
    <row r="1708" spans="1:9" s="1" customFormat="1" ht="15.75" x14ac:dyDescent="0.25">
      <c r="A1708" s="124"/>
      <c r="B1708" s="124"/>
      <c r="C1708" s="124"/>
      <c r="D1708" s="124"/>
      <c r="E1708" s="124"/>
      <c r="F1708" s="124"/>
      <c r="G1708" s="11"/>
    </row>
    <row r="1709" spans="1:9" s="1" customFormat="1" ht="15.75" x14ac:dyDescent="0.25">
      <c r="A1709" s="124"/>
      <c r="B1709" s="124"/>
      <c r="C1709" s="124"/>
      <c r="D1709" s="124"/>
      <c r="E1709" s="124"/>
      <c r="F1709" s="124"/>
      <c r="G1709" s="11"/>
    </row>
    <row r="1710" spans="1:9" s="1" customFormat="1" ht="15.75" x14ac:dyDescent="0.25">
      <c r="A1710" s="124"/>
      <c r="B1710" s="124"/>
      <c r="C1710" s="124"/>
      <c r="D1710" s="124"/>
      <c r="E1710" s="124"/>
      <c r="F1710" s="124"/>
      <c r="G1710" s="11"/>
    </row>
    <row r="1711" spans="1:9" s="1" customFormat="1" ht="15.75" x14ac:dyDescent="0.25">
      <c r="A1711" s="124"/>
      <c r="B1711" s="124"/>
      <c r="C1711" s="124"/>
      <c r="D1711" s="124"/>
      <c r="E1711" s="124"/>
      <c r="F1711" s="124"/>
      <c r="G1711" s="11"/>
    </row>
    <row r="1712" spans="1:9" s="1" customFormat="1" ht="15.75" x14ac:dyDescent="0.25">
      <c r="A1712" s="124"/>
      <c r="B1712" s="124"/>
      <c r="C1712" s="124"/>
      <c r="D1712" s="124"/>
      <c r="E1712" s="124"/>
      <c r="F1712" s="124"/>
      <c r="G1712" s="11"/>
    </row>
    <row r="1713" spans="1:9" s="1" customFormat="1" ht="15.75" x14ac:dyDescent="0.25">
      <c r="A1713" s="124"/>
      <c r="B1713" s="124"/>
      <c r="C1713" s="124"/>
      <c r="D1713" s="124"/>
      <c r="E1713" s="124"/>
      <c r="F1713" s="124"/>
      <c r="G1713" s="11"/>
    </row>
    <row r="1714" spans="1:9" s="1" customFormat="1" ht="15.75" x14ac:dyDescent="0.25">
      <c r="A1714" s="124"/>
      <c r="B1714" s="124"/>
      <c r="C1714" s="124"/>
      <c r="D1714" s="124"/>
      <c r="E1714" s="124"/>
      <c r="F1714" s="124"/>
      <c r="G1714" s="11"/>
    </row>
    <row r="1715" spans="1:9" s="1" customFormat="1" ht="15.75" x14ac:dyDescent="0.25">
      <c r="A1715" s="124"/>
      <c r="B1715" s="124"/>
      <c r="C1715" s="124"/>
      <c r="D1715" s="124"/>
      <c r="E1715" s="124"/>
      <c r="F1715" s="124"/>
      <c r="G1715" s="11"/>
    </row>
    <row r="1716" spans="1:9" s="1" customFormat="1" ht="15.75" x14ac:dyDescent="0.25">
      <c r="A1716" s="124"/>
      <c r="B1716" s="124"/>
      <c r="C1716" s="124"/>
      <c r="D1716" s="124"/>
      <c r="E1716" s="124"/>
      <c r="F1716" s="124"/>
      <c r="G1716" s="11"/>
    </row>
    <row r="1717" spans="1:9" s="1" customFormat="1" ht="15.75" x14ac:dyDescent="0.25">
      <c r="A1717" s="124"/>
      <c r="B1717" s="124"/>
      <c r="C1717" s="124"/>
      <c r="D1717" s="124"/>
      <c r="E1717" s="124"/>
      <c r="F1717" s="124"/>
      <c r="G1717" s="11"/>
    </row>
    <row r="1718" spans="1:9" s="1" customFormat="1" ht="15.75" x14ac:dyDescent="0.25">
      <c r="A1718" s="124"/>
      <c r="B1718" s="124"/>
      <c r="C1718" s="124"/>
      <c r="D1718" s="124"/>
      <c r="E1718" s="124"/>
      <c r="F1718" s="124"/>
      <c r="G1718" s="11"/>
    </row>
    <row r="1719" spans="1:9" s="1" customFormat="1" x14ac:dyDescent="0.25">
      <c r="D1719" s="66"/>
      <c r="I1719" s="1">
        <f>SUM(I1696:I1703)</f>
        <v>141015</v>
      </c>
    </row>
    <row r="1720" spans="1:9" s="1" customFormat="1" ht="18.75" x14ac:dyDescent="0.3">
      <c r="A1720" s="200" t="s">
        <v>0</v>
      </c>
      <c r="B1720" s="200"/>
      <c r="C1720" s="200"/>
      <c r="D1720" s="200"/>
      <c r="E1720" s="200"/>
      <c r="F1720" s="200"/>
    </row>
    <row r="1721" spans="1:9" s="1" customFormat="1" ht="18.75" x14ac:dyDescent="0.3">
      <c r="A1721" s="201" t="s">
        <v>1</v>
      </c>
      <c r="B1721" s="201"/>
      <c r="C1721" s="201"/>
      <c r="D1721" s="201"/>
      <c r="E1721" s="201"/>
      <c r="F1721" s="201"/>
    </row>
    <row r="1722" spans="1:9" s="1" customFormat="1" ht="22.5" x14ac:dyDescent="0.3">
      <c r="A1722" s="212" t="s">
        <v>2</v>
      </c>
      <c r="B1722" s="212"/>
      <c r="C1722" s="212"/>
      <c r="D1722" s="212"/>
      <c r="E1722" s="212"/>
      <c r="F1722" s="212"/>
    </row>
    <row r="1723" spans="1:9" s="1" customFormat="1" ht="28.5" x14ac:dyDescent="0.25">
      <c r="A1723" s="84" t="s">
        <v>3</v>
      </c>
      <c r="B1723" s="84" t="s">
        <v>4</v>
      </c>
      <c r="C1723" s="85" t="s">
        <v>5</v>
      </c>
      <c r="D1723" s="84" t="s">
        <v>6</v>
      </c>
      <c r="E1723" s="86" t="s">
        <v>7</v>
      </c>
      <c r="F1723" s="84" t="s">
        <v>8</v>
      </c>
    </row>
    <row r="1724" spans="1:9" s="1" customFormat="1" ht="15.75" x14ac:dyDescent="0.25">
      <c r="A1724" s="102">
        <v>1</v>
      </c>
      <c r="B1724" s="45" t="s">
        <v>2083</v>
      </c>
      <c r="C1724" s="46" t="s">
        <v>2084</v>
      </c>
      <c r="D1724" s="76" t="s">
        <v>790</v>
      </c>
      <c r="E1724" s="23">
        <v>150000</v>
      </c>
      <c r="F1724" s="61"/>
      <c r="H1724" s="23">
        <v>150000</v>
      </c>
    </row>
    <row r="1725" spans="1:9" s="1" customFormat="1" ht="15.75" x14ac:dyDescent="0.25">
      <c r="A1725" s="102"/>
      <c r="B1725" s="45" t="s">
        <v>2321</v>
      </c>
      <c r="C1725" s="46" t="s">
        <v>2085</v>
      </c>
      <c r="D1725" s="76" t="s">
        <v>1163</v>
      </c>
      <c r="E1725" s="23">
        <v>430000</v>
      </c>
      <c r="F1725" s="61"/>
      <c r="H1725" s="23">
        <v>430000</v>
      </c>
    </row>
    <row r="1726" spans="1:9" s="1" customFormat="1" ht="15.75" x14ac:dyDescent="0.25">
      <c r="A1726" s="102"/>
      <c r="B1726" s="45" t="s">
        <v>2322</v>
      </c>
      <c r="C1726" s="46" t="s">
        <v>2571</v>
      </c>
      <c r="D1726" s="76" t="s">
        <v>1163</v>
      </c>
      <c r="E1726" s="23">
        <v>430000</v>
      </c>
      <c r="F1726" s="61"/>
      <c r="I1726" s="23">
        <v>430000</v>
      </c>
    </row>
    <row r="1727" spans="1:9" s="1" customFormat="1" ht="15.75" x14ac:dyDescent="0.25">
      <c r="A1727" s="102"/>
      <c r="B1727" s="45" t="s">
        <v>2323</v>
      </c>
      <c r="C1727" s="46" t="s">
        <v>2572</v>
      </c>
      <c r="D1727" s="76" t="s">
        <v>1161</v>
      </c>
      <c r="E1727" s="23">
        <v>430000</v>
      </c>
      <c r="F1727" s="61"/>
      <c r="I1727" s="23">
        <v>430000</v>
      </c>
    </row>
    <row r="1728" spans="1:9" s="1" customFormat="1" ht="15.75" x14ac:dyDescent="0.25">
      <c r="A1728" s="102"/>
      <c r="B1728" s="45" t="s">
        <v>2324</v>
      </c>
      <c r="C1728" s="46" t="s">
        <v>2573</v>
      </c>
      <c r="D1728" s="76" t="s">
        <v>1161</v>
      </c>
      <c r="E1728" s="23">
        <v>430000</v>
      </c>
      <c r="F1728" s="61"/>
      <c r="I1728" s="23">
        <v>430000</v>
      </c>
    </row>
    <row r="1729" spans="1:9" s="1" customFormat="1" ht="15.75" x14ac:dyDescent="0.25">
      <c r="A1729" s="102"/>
      <c r="B1729" s="45" t="s">
        <v>2325</v>
      </c>
      <c r="C1729" s="46" t="s">
        <v>2574</v>
      </c>
      <c r="D1729" s="76" t="s">
        <v>1161</v>
      </c>
      <c r="E1729" s="23">
        <v>430000</v>
      </c>
      <c r="F1729" s="61"/>
      <c r="I1729" s="23">
        <v>430000</v>
      </c>
    </row>
    <row r="1730" spans="1:9" s="1" customFormat="1" ht="15.75" x14ac:dyDescent="0.25">
      <c r="A1730" s="102"/>
      <c r="B1730" s="45" t="s">
        <v>2326</v>
      </c>
      <c r="C1730" s="46" t="s">
        <v>2575</v>
      </c>
      <c r="D1730" s="76" t="s">
        <v>1161</v>
      </c>
      <c r="E1730" s="23">
        <v>430000</v>
      </c>
      <c r="F1730" s="61"/>
      <c r="I1730" s="23">
        <v>430000</v>
      </c>
    </row>
    <row r="1731" spans="1:9" s="1" customFormat="1" ht="15.75" x14ac:dyDescent="0.25">
      <c r="A1731" s="102"/>
      <c r="B1731" s="45" t="s">
        <v>2327</v>
      </c>
      <c r="C1731" s="46" t="s">
        <v>2576</v>
      </c>
      <c r="D1731" s="76" t="s">
        <v>1161</v>
      </c>
      <c r="E1731" s="23">
        <v>430000</v>
      </c>
      <c r="F1731" s="61"/>
      <c r="I1731" s="23">
        <v>430000</v>
      </c>
    </row>
    <row r="1732" spans="1:9" s="1" customFormat="1" ht="15.75" x14ac:dyDescent="0.25">
      <c r="A1732" s="102"/>
      <c r="B1732" s="45" t="s">
        <v>2328</v>
      </c>
      <c r="C1732" s="46" t="s">
        <v>2577</v>
      </c>
      <c r="D1732" s="76" t="s">
        <v>1161</v>
      </c>
      <c r="E1732" s="23">
        <v>430000</v>
      </c>
      <c r="F1732" s="61"/>
      <c r="I1732" s="23">
        <v>430000</v>
      </c>
    </row>
    <row r="1733" spans="1:9" s="1" customFormat="1" ht="15.75" x14ac:dyDescent="0.25">
      <c r="A1733" s="102"/>
      <c r="B1733" s="45" t="s">
        <v>2329</v>
      </c>
      <c r="C1733" s="4" t="s">
        <v>2578</v>
      </c>
      <c r="D1733" s="76" t="s">
        <v>1161</v>
      </c>
      <c r="E1733" s="23">
        <v>430000</v>
      </c>
      <c r="F1733" s="61"/>
      <c r="I1733" s="23">
        <v>430000</v>
      </c>
    </row>
    <row r="1734" spans="1:9" s="1" customFormat="1" ht="25.5" x14ac:dyDescent="0.25">
      <c r="A1734" s="102"/>
      <c r="B1734" s="45" t="s">
        <v>2330</v>
      </c>
      <c r="C1734" s="4" t="s">
        <v>2086</v>
      </c>
      <c r="D1734" s="76" t="s">
        <v>1958</v>
      </c>
      <c r="E1734" s="23">
        <v>1190000</v>
      </c>
      <c r="F1734" s="61" t="s">
        <v>2559</v>
      </c>
      <c r="I1734" s="23">
        <v>1190000</v>
      </c>
    </row>
    <row r="1735" spans="1:9" s="1" customFormat="1" ht="25.5" x14ac:dyDescent="0.25">
      <c r="A1735" s="102"/>
      <c r="B1735" s="45" t="s">
        <v>2331</v>
      </c>
      <c r="C1735" s="4" t="s">
        <v>2086</v>
      </c>
      <c r="D1735" s="76" t="s">
        <v>1163</v>
      </c>
      <c r="E1735" s="23">
        <v>430000</v>
      </c>
      <c r="F1735" s="61"/>
      <c r="I1735" s="23">
        <v>430000</v>
      </c>
    </row>
    <row r="1736" spans="1:9" s="1" customFormat="1" ht="15.75" x14ac:dyDescent="0.25">
      <c r="A1736" s="102"/>
      <c r="B1736" s="45" t="s">
        <v>2332</v>
      </c>
      <c r="C1736" s="46" t="s">
        <v>2087</v>
      </c>
      <c r="D1736" s="76" t="s">
        <v>1163</v>
      </c>
      <c r="E1736" s="23">
        <v>430000</v>
      </c>
      <c r="F1736" s="61"/>
      <c r="I1736" s="23">
        <v>430000</v>
      </c>
    </row>
    <row r="1737" spans="1:9" s="1" customFormat="1" ht="15.75" x14ac:dyDescent="0.25">
      <c r="A1737" s="102"/>
      <c r="B1737" s="45" t="s">
        <v>2333</v>
      </c>
      <c r="C1737" s="46" t="s">
        <v>2088</v>
      </c>
      <c r="D1737" s="76" t="s">
        <v>1163</v>
      </c>
      <c r="E1737" s="23">
        <v>430000</v>
      </c>
      <c r="F1737" s="61"/>
      <c r="I1737" s="23">
        <v>430000</v>
      </c>
    </row>
    <row r="1738" spans="1:9" s="1" customFormat="1" ht="15.75" x14ac:dyDescent="0.25">
      <c r="A1738" s="102"/>
      <c r="B1738" s="45" t="s">
        <v>2334</v>
      </c>
      <c r="C1738" s="46" t="s">
        <v>2089</v>
      </c>
      <c r="D1738" s="76" t="s">
        <v>1163</v>
      </c>
      <c r="E1738" s="23">
        <v>430000</v>
      </c>
      <c r="F1738" s="61"/>
      <c r="I1738" s="23">
        <v>430000</v>
      </c>
    </row>
    <row r="1739" spans="1:9" s="1" customFormat="1" ht="15.75" x14ac:dyDescent="0.25">
      <c r="A1739" s="102"/>
      <c r="B1739" s="45" t="s">
        <v>2335</v>
      </c>
      <c r="C1739" s="46" t="s">
        <v>2090</v>
      </c>
      <c r="D1739" s="76" t="s">
        <v>1163</v>
      </c>
      <c r="E1739" s="23">
        <v>430000</v>
      </c>
      <c r="F1739" s="61"/>
      <c r="I1739" s="23">
        <v>430000</v>
      </c>
    </row>
    <row r="1740" spans="1:9" s="1" customFormat="1" ht="15.75" x14ac:dyDescent="0.25">
      <c r="A1740" s="102"/>
      <c r="B1740" s="45" t="s">
        <v>2336</v>
      </c>
      <c r="C1740" s="46" t="s">
        <v>2091</v>
      </c>
      <c r="D1740" s="76" t="s">
        <v>1163</v>
      </c>
      <c r="E1740" s="23">
        <v>430000</v>
      </c>
      <c r="F1740" s="61"/>
      <c r="I1740" s="23">
        <v>430000</v>
      </c>
    </row>
    <row r="1741" spans="1:9" s="1" customFormat="1" ht="15.75" x14ac:dyDescent="0.25">
      <c r="A1741" s="102"/>
      <c r="B1741" s="45" t="s">
        <v>2337</v>
      </c>
      <c r="C1741" s="46" t="s">
        <v>2092</v>
      </c>
      <c r="D1741" s="76" t="s">
        <v>1163</v>
      </c>
      <c r="E1741" s="23">
        <v>430000</v>
      </c>
      <c r="F1741" s="61"/>
      <c r="I1741" s="23">
        <v>430000</v>
      </c>
    </row>
    <row r="1742" spans="1:9" s="1" customFormat="1" ht="15.75" x14ac:dyDescent="0.25">
      <c r="A1742" s="102"/>
      <c r="B1742" s="45" t="s">
        <v>2338</v>
      </c>
      <c r="C1742" s="46" t="s">
        <v>2093</v>
      </c>
      <c r="D1742" s="76" t="s">
        <v>1163</v>
      </c>
      <c r="E1742" s="23">
        <v>430000</v>
      </c>
      <c r="F1742" s="61"/>
      <c r="I1742" s="23">
        <v>430000</v>
      </c>
    </row>
    <row r="1743" spans="1:9" s="1" customFormat="1" ht="15.75" x14ac:dyDescent="0.25">
      <c r="A1743" s="102"/>
      <c r="B1743" s="45" t="s">
        <v>2339</v>
      </c>
      <c r="C1743" s="46" t="s">
        <v>2094</v>
      </c>
      <c r="D1743" s="76" t="s">
        <v>1163</v>
      </c>
      <c r="E1743" s="23">
        <v>430000</v>
      </c>
      <c r="F1743" s="61"/>
      <c r="I1743" s="23">
        <v>430000</v>
      </c>
    </row>
    <row r="1744" spans="1:9" s="1" customFormat="1" ht="15.75" x14ac:dyDescent="0.25">
      <c r="A1744" s="102"/>
      <c r="B1744" s="45" t="s">
        <v>2340</v>
      </c>
      <c r="C1744" s="46" t="s">
        <v>2095</v>
      </c>
      <c r="D1744" s="76" t="s">
        <v>1163</v>
      </c>
      <c r="E1744" s="23">
        <v>430000</v>
      </c>
      <c r="F1744" s="61"/>
      <c r="I1744" s="23">
        <v>430000</v>
      </c>
    </row>
    <row r="1745" spans="1:9" s="1" customFormat="1" ht="15.75" x14ac:dyDescent="0.25">
      <c r="A1745" s="102"/>
      <c r="B1745" s="45" t="s">
        <v>2341</v>
      </c>
      <c r="C1745" s="46" t="s">
        <v>2096</v>
      </c>
      <c r="D1745" s="76" t="s">
        <v>1163</v>
      </c>
      <c r="E1745" s="23">
        <v>430000</v>
      </c>
      <c r="F1745" s="61"/>
      <c r="I1745" s="23">
        <v>430000</v>
      </c>
    </row>
    <row r="1746" spans="1:9" s="1" customFormat="1" ht="15.75" x14ac:dyDescent="0.25">
      <c r="A1746" s="102"/>
      <c r="B1746" s="45" t="s">
        <v>2342</v>
      </c>
      <c r="C1746" s="46" t="s">
        <v>2097</v>
      </c>
      <c r="D1746" s="76" t="s">
        <v>1163</v>
      </c>
      <c r="E1746" s="23">
        <v>430000</v>
      </c>
      <c r="F1746" s="61"/>
      <c r="I1746" s="23">
        <v>430000</v>
      </c>
    </row>
    <row r="1747" spans="1:9" s="1" customFormat="1" ht="15.75" x14ac:dyDescent="0.25">
      <c r="A1747" s="102"/>
      <c r="B1747" s="45" t="s">
        <v>2343</v>
      </c>
      <c r="C1747" s="46" t="s">
        <v>2098</v>
      </c>
      <c r="D1747" s="76" t="s">
        <v>1163</v>
      </c>
      <c r="E1747" s="23">
        <v>430000</v>
      </c>
      <c r="F1747" s="61"/>
      <c r="I1747" s="23">
        <v>430000</v>
      </c>
    </row>
    <row r="1748" spans="1:9" s="1" customFormat="1" ht="15.75" x14ac:dyDescent="0.25">
      <c r="A1748" s="102"/>
      <c r="B1748" s="45" t="s">
        <v>2344</v>
      </c>
      <c r="C1748" s="46" t="s">
        <v>2099</v>
      </c>
      <c r="D1748" s="76" t="s">
        <v>1163</v>
      </c>
      <c r="E1748" s="23">
        <v>430000</v>
      </c>
      <c r="F1748" s="61"/>
      <c r="I1748" s="23">
        <v>430000</v>
      </c>
    </row>
    <row r="1749" spans="1:9" s="1" customFormat="1" ht="15.75" x14ac:dyDescent="0.25">
      <c r="A1749" s="102"/>
      <c r="B1749" s="45" t="s">
        <v>2345</v>
      </c>
      <c r="C1749" s="46" t="s">
        <v>2100</v>
      </c>
      <c r="D1749" s="76" t="s">
        <v>1163</v>
      </c>
      <c r="E1749" s="23">
        <v>430000</v>
      </c>
      <c r="F1749" s="61"/>
      <c r="I1749" s="23">
        <v>430000</v>
      </c>
    </row>
    <row r="1750" spans="1:9" s="1" customFormat="1" ht="15.75" x14ac:dyDescent="0.25">
      <c r="A1750" s="102"/>
      <c r="B1750" s="45" t="s">
        <v>2346</v>
      </c>
      <c r="C1750" s="46" t="s">
        <v>2101</v>
      </c>
      <c r="D1750" s="76" t="s">
        <v>1163</v>
      </c>
      <c r="E1750" s="23">
        <v>430000</v>
      </c>
      <c r="F1750" s="61"/>
      <c r="I1750" s="23">
        <v>430000</v>
      </c>
    </row>
    <row r="1751" spans="1:9" s="1" customFormat="1" ht="15.75" x14ac:dyDescent="0.25">
      <c r="A1751" s="102"/>
      <c r="B1751" s="45" t="s">
        <v>2347</v>
      </c>
      <c r="C1751" s="46" t="s">
        <v>2102</v>
      </c>
      <c r="D1751" s="76" t="s">
        <v>1163</v>
      </c>
      <c r="E1751" s="23">
        <v>430000</v>
      </c>
      <c r="F1751" s="61"/>
      <c r="I1751" s="23">
        <v>430000</v>
      </c>
    </row>
    <row r="1752" spans="1:9" s="1" customFormat="1" ht="15.75" x14ac:dyDescent="0.25">
      <c r="A1752" s="102"/>
      <c r="B1752" s="45" t="s">
        <v>2348</v>
      </c>
      <c r="C1752" s="46" t="s">
        <v>2103</v>
      </c>
      <c r="D1752" s="76" t="s">
        <v>2297</v>
      </c>
      <c r="E1752" s="23">
        <v>430000</v>
      </c>
      <c r="F1752" s="61"/>
      <c r="I1752" s="23">
        <v>430000</v>
      </c>
    </row>
    <row r="1753" spans="1:9" s="1" customFormat="1" ht="15.75" x14ac:dyDescent="0.25">
      <c r="A1753" s="102"/>
      <c r="B1753" s="45" t="s">
        <v>2349</v>
      </c>
      <c r="C1753" s="46" t="s">
        <v>2104</v>
      </c>
      <c r="D1753" s="76" t="s">
        <v>1163</v>
      </c>
      <c r="E1753" s="23">
        <v>430000</v>
      </c>
      <c r="F1753" s="61"/>
      <c r="I1753" s="23">
        <v>430000</v>
      </c>
    </row>
    <row r="1754" spans="1:9" s="1" customFormat="1" ht="15.75" x14ac:dyDescent="0.25">
      <c r="A1754" s="102"/>
      <c r="B1754" s="45" t="s">
        <v>2350</v>
      </c>
      <c r="C1754" s="46" t="s">
        <v>2105</v>
      </c>
      <c r="D1754" s="76" t="s">
        <v>1163</v>
      </c>
      <c r="E1754" s="23">
        <v>430000</v>
      </c>
      <c r="F1754" s="61"/>
      <c r="I1754" s="23">
        <v>430000</v>
      </c>
    </row>
    <row r="1755" spans="1:9" s="1" customFormat="1" ht="15.75" x14ac:dyDescent="0.25">
      <c r="A1755" s="102"/>
      <c r="B1755" s="45" t="s">
        <v>2351</v>
      </c>
      <c r="C1755" s="46" t="s">
        <v>2106</v>
      </c>
      <c r="D1755" s="76" t="s">
        <v>1163</v>
      </c>
      <c r="E1755" s="23">
        <v>430000</v>
      </c>
      <c r="F1755" s="61"/>
      <c r="I1755" s="23">
        <v>430000</v>
      </c>
    </row>
    <row r="1756" spans="1:9" s="1" customFormat="1" ht="15.75" x14ac:dyDescent="0.25">
      <c r="A1756" s="102"/>
      <c r="B1756" s="45" t="s">
        <v>2352</v>
      </c>
      <c r="C1756" s="46" t="s">
        <v>2107</v>
      </c>
      <c r="D1756" s="76" t="s">
        <v>1163</v>
      </c>
      <c r="E1756" s="23">
        <v>430000</v>
      </c>
      <c r="F1756" s="61"/>
      <c r="I1756" s="23">
        <v>430000</v>
      </c>
    </row>
    <row r="1757" spans="1:9" s="1" customFormat="1" ht="15.75" x14ac:dyDescent="0.25">
      <c r="A1757" s="102"/>
      <c r="B1757" s="45" t="s">
        <v>2353</v>
      </c>
      <c r="C1757" s="46" t="s">
        <v>2108</v>
      </c>
      <c r="D1757" s="76" t="s">
        <v>1163</v>
      </c>
      <c r="E1757" s="23">
        <v>430000</v>
      </c>
      <c r="F1757" s="61"/>
      <c r="I1757" s="23">
        <v>430000</v>
      </c>
    </row>
    <row r="1758" spans="1:9" s="1" customFormat="1" ht="15.75" x14ac:dyDescent="0.25">
      <c r="A1758" s="102"/>
      <c r="B1758" s="45" t="s">
        <v>2354</v>
      </c>
      <c r="C1758" s="4" t="s">
        <v>2109</v>
      </c>
      <c r="D1758" s="76" t="s">
        <v>1163</v>
      </c>
      <c r="E1758" s="23">
        <v>430000</v>
      </c>
      <c r="F1758" s="61"/>
      <c r="I1758" s="23">
        <v>430000</v>
      </c>
    </row>
    <row r="1759" spans="1:9" s="1" customFormat="1" ht="15.75" x14ac:dyDescent="0.25">
      <c r="A1759" s="102"/>
      <c r="B1759" s="45" t="s">
        <v>2355</v>
      </c>
      <c r="C1759" s="46" t="s">
        <v>2110</v>
      </c>
      <c r="D1759" s="76" t="s">
        <v>1163</v>
      </c>
      <c r="E1759" s="23">
        <v>430000</v>
      </c>
      <c r="F1759" s="61"/>
      <c r="I1759" s="23">
        <v>430000</v>
      </c>
    </row>
    <row r="1760" spans="1:9" s="1" customFormat="1" ht="15.75" x14ac:dyDescent="0.25">
      <c r="A1760" s="102"/>
      <c r="B1760" s="45" t="s">
        <v>2356</v>
      </c>
      <c r="C1760" s="46" t="s">
        <v>2111</v>
      </c>
      <c r="D1760" s="76" t="s">
        <v>1163</v>
      </c>
      <c r="E1760" s="23">
        <v>430000</v>
      </c>
      <c r="F1760" s="61"/>
      <c r="I1760" s="23">
        <v>430000</v>
      </c>
    </row>
    <row r="1761" spans="1:9" s="1" customFormat="1" ht="15.75" x14ac:dyDescent="0.25">
      <c r="A1761" s="102"/>
      <c r="B1761" s="45" t="s">
        <v>2357</v>
      </c>
      <c r="C1761" s="46" t="s">
        <v>2112</v>
      </c>
      <c r="D1761" s="76" t="s">
        <v>1163</v>
      </c>
      <c r="E1761" s="23">
        <v>430000</v>
      </c>
      <c r="F1761" s="61"/>
      <c r="I1761" s="23">
        <v>430000</v>
      </c>
    </row>
    <row r="1762" spans="1:9" s="1" customFormat="1" ht="15.75" x14ac:dyDescent="0.25">
      <c r="A1762" s="102"/>
      <c r="B1762" s="45" t="s">
        <v>2358</v>
      </c>
      <c r="C1762" s="46" t="s">
        <v>2113</v>
      </c>
      <c r="D1762" s="76" t="s">
        <v>1163</v>
      </c>
      <c r="E1762" s="23">
        <v>430000</v>
      </c>
      <c r="F1762" s="61"/>
      <c r="I1762" s="23">
        <v>430000</v>
      </c>
    </row>
    <row r="1763" spans="1:9" s="1" customFormat="1" ht="15.75" x14ac:dyDescent="0.25">
      <c r="A1763" s="102"/>
      <c r="B1763" s="45" t="s">
        <v>2359</v>
      </c>
      <c r="C1763" s="46" t="s">
        <v>2114</v>
      </c>
      <c r="D1763" s="76" t="s">
        <v>1163</v>
      </c>
      <c r="E1763" s="23">
        <v>430000</v>
      </c>
      <c r="F1763" s="61"/>
      <c r="I1763" s="23">
        <v>430000</v>
      </c>
    </row>
    <row r="1764" spans="1:9" s="1" customFormat="1" ht="15.75" x14ac:dyDescent="0.25">
      <c r="A1764" s="102"/>
      <c r="B1764" s="45" t="s">
        <v>2360</v>
      </c>
      <c r="C1764" s="46" t="s">
        <v>2115</v>
      </c>
      <c r="D1764" s="76" t="s">
        <v>1163</v>
      </c>
      <c r="E1764" s="23">
        <v>430000</v>
      </c>
      <c r="F1764" s="61"/>
      <c r="I1764" s="23">
        <v>430000</v>
      </c>
    </row>
    <row r="1765" spans="1:9" s="1" customFormat="1" ht="15.75" x14ac:dyDescent="0.25">
      <c r="A1765" s="102"/>
      <c r="B1765" s="45" t="s">
        <v>2361</v>
      </c>
      <c r="C1765" s="46" t="s">
        <v>461</v>
      </c>
      <c r="D1765" s="76" t="s">
        <v>1163</v>
      </c>
      <c r="E1765" s="23">
        <v>430000</v>
      </c>
      <c r="F1765" s="61"/>
      <c r="I1765" s="23">
        <v>430000</v>
      </c>
    </row>
    <row r="1766" spans="1:9" s="1" customFormat="1" ht="15.75" x14ac:dyDescent="0.25">
      <c r="A1766" s="102"/>
      <c r="B1766" s="45" t="s">
        <v>2362</v>
      </c>
      <c r="C1766" s="46" t="s">
        <v>2116</v>
      </c>
      <c r="D1766" s="76" t="s">
        <v>1163</v>
      </c>
      <c r="E1766" s="23">
        <v>430000</v>
      </c>
      <c r="F1766" s="61"/>
      <c r="I1766" s="23">
        <v>430000</v>
      </c>
    </row>
    <row r="1767" spans="1:9" s="1" customFormat="1" ht="15.75" x14ac:dyDescent="0.25">
      <c r="A1767" s="102"/>
      <c r="B1767" s="45" t="s">
        <v>2363</v>
      </c>
      <c r="C1767" s="46" t="s">
        <v>2117</v>
      </c>
      <c r="D1767" s="76" t="s">
        <v>1163</v>
      </c>
      <c r="E1767" s="23">
        <v>430000</v>
      </c>
      <c r="F1767" s="61"/>
      <c r="I1767" s="23">
        <v>430000</v>
      </c>
    </row>
    <row r="1768" spans="1:9" s="1" customFormat="1" ht="15.75" x14ac:dyDescent="0.25">
      <c r="A1768" s="102"/>
      <c r="B1768" s="45" t="s">
        <v>2364</v>
      </c>
      <c r="C1768" s="46" t="s">
        <v>2118</v>
      </c>
      <c r="D1768" s="76" t="s">
        <v>1163</v>
      </c>
      <c r="E1768" s="23">
        <v>430000</v>
      </c>
      <c r="F1768" s="61"/>
      <c r="I1768" s="23">
        <v>430000</v>
      </c>
    </row>
    <row r="1769" spans="1:9" s="1" customFormat="1" ht="15.75" x14ac:dyDescent="0.25">
      <c r="A1769" s="102"/>
      <c r="B1769" s="45" t="s">
        <v>2365</v>
      </c>
      <c r="C1769" s="46" t="s">
        <v>2119</v>
      </c>
      <c r="D1769" s="76" t="s">
        <v>1163</v>
      </c>
      <c r="E1769" s="23">
        <v>430000</v>
      </c>
      <c r="F1769" s="61"/>
      <c r="I1769" s="23">
        <v>430000</v>
      </c>
    </row>
    <row r="1770" spans="1:9" s="1" customFormat="1" ht="15.75" x14ac:dyDescent="0.25">
      <c r="A1770" s="102"/>
      <c r="B1770" s="45" t="s">
        <v>2366</v>
      </c>
      <c r="C1770" s="46" t="s">
        <v>2120</v>
      </c>
      <c r="D1770" s="101" t="s">
        <v>2298</v>
      </c>
      <c r="E1770" s="23">
        <v>990000</v>
      </c>
      <c r="F1770" s="61"/>
      <c r="I1770" s="23">
        <v>990000</v>
      </c>
    </row>
    <row r="1771" spans="1:9" s="1" customFormat="1" ht="15.75" x14ac:dyDescent="0.25">
      <c r="A1771" s="102"/>
      <c r="B1771" s="45" t="s">
        <v>2367</v>
      </c>
      <c r="C1771" s="46" t="s">
        <v>2121</v>
      </c>
      <c r="D1771" s="76" t="s">
        <v>13</v>
      </c>
      <c r="E1771" s="23">
        <v>180000</v>
      </c>
      <c r="F1771" s="61"/>
      <c r="I1771" s="23">
        <v>180000</v>
      </c>
    </row>
    <row r="1772" spans="1:9" s="1" customFormat="1" ht="15.75" x14ac:dyDescent="0.25">
      <c r="A1772" s="102"/>
      <c r="B1772" s="45" t="s">
        <v>2368</v>
      </c>
      <c r="C1772" s="46" t="s">
        <v>2121</v>
      </c>
      <c r="D1772" s="76" t="s">
        <v>13</v>
      </c>
      <c r="E1772" s="23">
        <v>180000</v>
      </c>
      <c r="F1772" s="61"/>
      <c r="I1772" s="23">
        <v>180000</v>
      </c>
    </row>
    <row r="1773" spans="1:9" s="1" customFormat="1" ht="15.75" x14ac:dyDescent="0.25">
      <c r="A1773" s="102"/>
      <c r="B1773" s="45" t="s">
        <v>2369</v>
      </c>
      <c r="C1773" s="46" t="s">
        <v>2122</v>
      </c>
      <c r="D1773" s="76" t="s">
        <v>1163</v>
      </c>
      <c r="E1773" s="23">
        <v>430000</v>
      </c>
      <c r="F1773" s="61"/>
      <c r="I1773" s="23">
        <v>430000</v>
      </c>
    </row>
    <row r="1774" spans="1:9" s="1" customFormat="1" ht="15.75" x14ac:dyDescent="0.25">
      <c r="A1774" s="102"/>
      <c r="B1774" s="45" t="s">
        <v>2370</v>
      </c>
      <c r="C1774" s="46" t="s">
        <v>2123</v>
      </c>
      <c r="D1774" s="76" t="s">
        <v>1163</v>
      </c>
      <c r="E1774" s="23">
        <v>430000</v>
      </c>
      <c r="F1774" s="61"/>
      <c r="I1774" s="23">
        <v>430000</v>
      </c>
    </row>
    <row r="1775" spans="1:9" s="1" customFormat="1" ht="15.75" x14ac:dyDescent="0.25">
      <c r="A1775" s="102"/>
      <c r="B1775" s="45" t="s">
        <v>2371</v>
      </c>
      <c r="C1775" s="46" t="s">
        <v>2124</v>
      </c>
      <c r="D1775" s="76" t="s">
        <v>1161</v>
      </c>
      <c r="E1775" s="23">
        <v>430000</v>
      </c>
      <c r="F1775" s="61"/>
      <c r="I1775" s="23">
        <v>430000</v>
      </c>
    </row>
    <row r="1776" spans="1:9" s="1" customFormat="1" ht="15.75" x14ac:dyDescent="0.25">
      <c r="A1776" s="102"/>
      <c r="B1776" s="45" t="s">
        <v>2372</v>
      </c>
      <c r="C1776" s="4" t="s">
        <v>2125</v>
      </c>
      <c r="D1776" s="76" t="s">
        <v>1163</v>
      </c>
      <c r="E1776" s="23">
        <v>430000</v>
      </c>
      <c r="F1776" s="61"/>
      <c r="I1776" s="23">
        <v>430000</v>
      </c>
    </row>
    <row r="1777" spans="1:9" s="1" customFormat="1" ht="15.75" x14ac:dyDescent="0.25">
      <c r="A1777" s="102"/>
      <c r="B1777" s="45" t="s">
        <v>2373</v>
      </c>
      <c r="C1777" s="46" t="s">
        <v>2126</v>
      </c>
      <c r="D1777" s="76" t="s">
        <v>1163</v>
      </c>
      <c r="E1777" s="23">
        <v>430000</v>
      </c>
      <c r="F1777" s="61"/>
      <c r="I1777" s="23">
        <v>430000</v>
      </c>
    </row>
    <row r="1778" spans="1:9" s="1" customFormat="1" ht="15.75" x14ac:dyDescent="0.25">
      <c r="A1778" s="102"/>
      <c r="B1778" s="45" t="s">
        <v>2374</v>
      </c>
      <c r="C1778" s="46" t="s">
        <v>2127</v>
      </c>
      <c r="D1778" s="76" t="s">
        <v>1161</v>
      </c>
      <c r="E1778" s="23">
        <v>430000</v>
      </c>
      <c r="F1778" s="61"/>
      <c r="I1778" s="23">
        <v>430000</v>
      </c>
    </row>
    <row r="1779" spans="1:9" s="1" customFormat="1" ht="15.75" x14ac:dyDescent="0.25">
      <c r="A1779" s="102"/>
      <c r="B1779" s="45" t="s">
        <v>2375</v>
      </c>
      <c r="C1779" s="4" t="s">
        <v>2128</v>
      </c>
      <c r="D1779" s="76" t="s">
        <v>101</v>
      </c>
      <c r="E1779" s="23">
        <v>160000</v>
      </c>
      <c r="F1779" s="61"/>
      <c r="I1779" s="23">
        <v>160000</v>
      </c>
    </row>
    <row r="1780" spans="1:9" s="1" customFormat="1" ht="15.75" x14ac:dyDescent="0.25">
      <c r="A1780" s="102"/>
      <c r="B1780" s="45" t="s">
        <v>2376</v>
      </c>
      <c r="C1780" s="46" t="s">
        <v>2129</v>
      </c>
      <c r="D1780" s="76" t="s">
        <v>1161</v>
      </c>
      <c r="E1780" s="23">
        <v>430000</v>
      </c>
      <c r="F1780" s="61"/>
      <c r="I1780" s="23">
        <v>430000</v>
      </c>
    </row>
    <row r="1781" spans="1:9" s="1" customFormat="1" ht="15.75" x14ac:dyDescent="0.25">
      <c r="A1781" s="102"/>
      <c r="B1781" s="45" t="s">
        <v>2377</v>
      </c>
      <c r="C1781" s="46" t="s">
        <v>2130</v>
      </c>
      <c r="D1781" s="76" t="s">
        <v>1161</v>
      </c>
      <c r="E1781" s="23">
        <v>430000</v>
      </c>
      <c r="F1781" s="61"/>
      <c r="I1781" s="23">
        <v>430000</v>
      </c>
    </row>
    <row r="1782" spans="1:9" s="1" customFormat="1" ht="15.75" x14ac:dyDescent="0.25">
      <c r="A1782" s="102"/>
      <c r="B1782" s="45" t="s">
        <v>2378</v>
      </c>
      <c r="C1782" s="46" t="s">
        <v>2131</v>
      </c>
      <c r="D1782" s="76" t="s">
        <v>1161</v>
      </c>
      <c r="E1782" s="23">
        <v>430000</v>
      </c>
      <c r="F1782" s="61"/>
      <c r="I1782" s="23">
        <v>430000</v>
      </c>
    </row>
    <row r="1783" spans="1:9" s="1" customFormat="1" ht="15.75" x14ac:dyDescent="0.25">
      <c r="A1783" s="102"/>
      <c r="B1783" s="45" t="s">
        <v>2379</v>
      </c>
      <c r="C1783" s="4" t="s">
        <v>2132</v>
      </c>
      <c r="D1783" s="76" t="s">
        <v>1161</v>
      </c>
      <c r="E1783" s="23">
        <v>430000</v>
      </c>
      <c r="F1783" s="61"/>
      <c r="I1783" s="23">
        <v>430000</v>
      </c>
    </row>
    <row r="1784" spans="1:9" s="1" customFormat="1" ht="15.75" x14ac:dyDescent="0.25">
      <c r="A1784" s="102"/>
      <c r="B1784" s="45" t="s">
        <v>2380</v>
      </c>
      <c r="C1784" s="46" t="s">
        <v>2133</v>
      </c>
      <c r="D1784" s="76" t="s">
        <v>1161</v>
      </c>
      <c r="E1784" s="23">
        <v>430000</v>
      </c>
      <c r="F1784" s="61"/>
      <c r="I1784" s="23">
        <v>430000</v>
      </c>
    </row>
    <row r="1785" spans="1:9" s="1" customFormat="1" ht="15.75" x14ac:dyDescent="0.25">
      <c r="A1785" s="102"/>
      <c r="B1785" s="45" t="s">
        <v>2381</v>
      </c>
      <c r="C1785" s="46" t="s">
        <v>2134</v>
      </c>
      <c r="D1785" s="76" t="s">
        <v>1161</v>
      </c>
      <c r="E1785" s="23">
        <v>430000</v>
      </c>
      <c r="F1785" s="61"/>
      <c r="I1785" s="23">
        <v>430000</v>
      </c>
    </row>
    <row r="1786" spans="1:9" s="1" customFormat="1" ht="15.75" x14ac:dyDescent="0.25">
      <c r="A1786" s="102"/>
      <c r="B1786" s="45" t="s">
        <v>2382</v>
      </c>
      <c r="C1786" s="46" t="s">
        <v>2135</v>
      </c>
      <c r="D1786" s="76" t="s">
        <v>690</v>
      </c>
      <c r="E1786" s="23">
        <v>160000</v>
      </c>
      <c r="F1786" s="61"/>
      <c r="I1786" s="23">
        <v>160000</v>
      </c>
    </row>
    <row r="1787" spans="1:9" s="1" customFormat="1" ht="15.75" x14ac:dyDescent="0.25">
      <c r="A1787" s="102"/>
      <c r="B1787" s="45" t="s">
        <v>2383</v>
      </c>
      <c r="C1787" s="46" t="s">
        <v>2136</v>
      </c>
      <c r="D1787" s="76" t="s">
        <v>1163</v>
      </c>
      <c r="E1787" s="23">
        <v>430000</v>
      </c>
      <c r="F1787" s="61"/>
      <c r="I1787" s="23">
        <v>430000</v>
      </c>
    </row>
    <row r="1788" spans="1:9" s="1" customFormat="1" ht="15.75" x14ac:dyDescent="0.25">
      <c r="A1788" s="102"/>
      <c r="B1788" s="45" t="s">
        <v>2384</v>
      </c>
      <c r="C1788" s="46" t="s">
        <v>2137</v>
      </c>
      <c r="D1788" s="76" t="s">
        <v>1161</v>
      </c>
      <c r="E1788" s="23">
        <v>430000</v>
      </c>
      <c r="F1788" s="61"/>
      <c r="I1788" s="23">
        <v>430000</v>
      </c>
    </row>
    <row r="1789" spans="1:9" s="1" customFormat="1" ht="15.75" x14ac:dyDescent="0.25">
      <c r="A1789" s="102"/>
      <c r="B1789" s="45" t="s">
        <v>2385</v>
      </c>
      <c r="C1789" s="46" t="s">
        <v>2138</v>
      </c>
      <c r="D1789" s="76" t="s">
        <v>1160</v>
      </c>
      <c r="E1789" s="23">
        <v>430000</v>
      </c>
      <c r="F1789" s="61"/>
      <c r="I1789" s="23">
        <v>430000</v>
      </c>
    </row>
    <row r="1790" spans="1:9" s="1" customFormat="1" ht="15.75" x14ac:dyDescent="0.25">
      <c r="A1790" s="102"/>
      <c r="B1790" s="45" t="s">
        <v>2386</v>
      </c>
      <c r="C1790" s="46" t="s">
        <v>2139</v>
      </c>
      <c r="D1790" s="76" t="s">
        <v>1160</v>
      </c>
      <c r="E1790" s="23">
        <v>430000</v>
      </c>
      <c r="F1790" s="61"/>
      <c r="I1790" s="23">
        <v>430000</v>
      </c>
    </row>
    <row r="1791" spans="1:9" s="1" customFormat="1" ht="15.75" x14ac:dyDescent="0.25">
      <c r="A1791" s="102"/>
      <c r="B1791" s="45" t="s">
        <v>2387</v>
      </c>
      <c r="C1791" s="46" t="s">
        <v>2140</v>
      </c>
      <c r="D1791" s="76" t="s">
        <v>1160</v>
      </c>
      <c r="E1791" s="23">
        <v>430000</v>
      </c>
      <c r="F1791" s="61"/>
      <c r="I1791" s="23">
        <v>430000</v>
      </c>
    </row>
    <row r="1792" spans="1:9" s="1" customFormat="1" ht="15.75" x14ac:dyDescent="0.25">
      <c r="A1792" s="102"/>
      <c r="B1792" s="45" t="s">
        <v>2388</v>
      </c>
      <c r="C1792" s="46" t="s">
        <v>2141</v>
      </c>
      <c r="D1792" s="76" t="s">
        <v>1160</v>
      </c>
      <c r="E1792" s="23">
        <v>430000</v>
      </c>
      <c r="F1792" s="61"/>
      <c r="I1792" s="23">
        <v>430000</v>
      </c>
    </row>
    <row r="1793" spans="1:9" s="1" customFormat="1" ht="15.75" x14ac:dyDescent="0.25">
      <c r="A1793" s="102"/>
      <c r="B1793" s="45" t="s">
        <v>2389</v>
      </c>
      <c r="C1793" s="46" t="s">
        <v>2142</v>
      </c>
      <c r="D1793" s="76" t="s">
        <v>1160</v>
      </c>
      <c r="E1793" s="23">
        <v>430000</v>
      </c>
      <c r="F1793" s="61"/>
      <c r="I1793" s="23">
        <v>430000</v>
      </c>
    </row>
    <row r="1794" spans="1:9" s="1" customFormat="1" ht="15.75" x14ac:dyDescent="0.25">
      <c r="A1794" s="102"/>
      <c r="B1794" s="45" t="s">
        <v>2390</v>
      </c>
      <c r="C1794" s="46" t="s">
        <v>2143</v>
      </c>
      <c r="D1794" s="76" t="s">
        <v>1160</v>
      </c>
      <c r="E1794" s="23">
        <v>430000</v>
      </c>
      <c r="F1794" s="61"/>
      <c r="I1794" s="23">
        <v>430000</v>
      </c>
    </row>
    <row r="1795" spans="1:9" s="1" customFormat="1" ht="15.75" x14ac:dyDescent="0.25">
      <c r="A1795" s="102"/>
      <c r="B1795" s="45" t="s">
        <v>2391</v>
      </c>
      <c r="C1795" s="46" t="s">
        <v>2144</v>
      </c>
      <c r="D1795" s="76" t="s">
        <v>1160</v>
      </c>
      <c r="E1795" s="23">
        <v>430000</v>
      </c>
      <c r="F1795" s="61"/>
      <c r="I1795" s="23">
        <v>430000</v>
      </c>
    </row>
    <row r="1796" spans="1:9" s="1" customFormat="1" ht="15.75" x14ac:dyDescent="0.25">
      <c r="A1796" s="102"/>
      <c r="B1796" s="45" t="s">
        <v>2392</v>
      </c>
      <c r="C1796" s="46" t="s">
        <v>2145</v>
      </c>
      <c r="D1796" s="76" t="s">
        <v>1160</v>
      </c>
      <c r="E1796" s="23">
        <v>430000</v>
      </c>
      <c r="F1796" s="61"/>
      <c r="I1796" s="23">
        <v>430000</v>
      </c>
    </row>
    <row r="1797" spans="1:9" s="1" customFormat="1" ht="15.75" x14ac:dyDescent="0.25">
      <c r="A1797" s="102"/>
      <c r="B1797" s="45" t="s">
        <v>2393</v>
      </c>
      <c r="C1797" s="46" t="s">
        <v>2146</v>
      </c>
      <c r="D1797" s="76" t="s">
        <v>1160</v>
      </c>
      <c r="E1797" s="23">
        <v>430000</v>
      </c>
      <c r="F1797" s="61"/>
      <c r="I1797" s="23">
        <v>430000</v>
      </c>
    </row>
    <row r="1798" spans="1:9" s="1" customFormat="1" ht="15.75" x14ac:dyDescent="0.25">
      <c r="A1798" s="102"/>
      <c r="B1798" s="45" t="s">
        <v>2394</v>
      </c>
      <c r="C1798" s="46" t="s">
        <v>2147</v>
      </c>
      <c r="D1798" s="76" t="s">
        <v>1161</v>
      </c>
      <c r="E1798" s="23">
        <v>430000</v>
      </c>
      <c r="F1798" s="61"/>
      <c r="I1798" s="23">
        <v>430000</v>
      </c>
    </row>
    <row r="1799" spans="1:9" s="1" customFormat="1" ht="15.75" x14ac:dyDescent="0.25">
      <c r="A1799" s="102"/>
      <c r="B1799" s="45" t="s">
        <v>2395</v>
      </c>
      <c r="C1799" s="46" t="s">
        <v>2148</v>
      </c>
      <c r="D1799" s="76" t="s">
        <v>1161</v>
      </c>
      <c r="E1799" s="23">
        <v>430000</v>
      </c>
      <c r="F1799" s="61"/>
      <c r="I1799" s="23">
        <v>430000</v>
      </c>
    </row>
    <row r="1800" spans="1:9" s="1" customFormat="1" ht="15.75" x14ac:dyDescent="0.25">
      <c r="A1800" s="102"/>
      <c r="B1800" s="45" t="s">
        <v>2396</v>
      </c>
      <c r="C1800" s="46" t="s">
        <v>2149</v>
      </c>
      <c r="D1800" s="76" t="s">
        <v>1163</v>
      </c>
      <c r="E1800" s="23">
        <v>430000</v>
      </c>
      <c r="F1800" s="61"/>
      <c r="I1800" s="23">
        <v>430000</v>
      </c>
    </row>
    <row r="1801" spans="1:9" s="1" customFormat="1" ht="15.75" x14ac:dyDescent="0.25">
      <c r="A1801" s="102"/>
      <c r="B1801" s="45" t="s">
        <v>2397</v>
      </c>
      <c r="C1801" s="46" t="s">
        <v>2150</v>
      </c>
      <c r="D1801" s="76" t="s">
        <v>1161</v>
      </c>
      <c r="E1801" s="23">
        <v>430000</v>
      </c>
      <c r="F1801" s="61"/>
      <c r="I1801" s="23">
        <v>430000</v>
      </c>
    </row>
    <row r="1802" spans="1:9" s="1" customFormat="1" ht="15.75" x14ac:dyDescent="0.25">
      <c r="A1802" s="102"/>
      <c r="B1802" s="45" t="s">
        <v>2398</v>
      </c>
      <c r="C1802" s="46" t="s">
        <v>2151</v>
      </c>
      <c r="D1802" s="76" t="s">
        <v>1161</v>
      </c>
      <c r="E1802" s="23">
        <v>430000</v>
      </c>
      <c r="F1802" s="61"/>
      <c r="I1802" s="23">
        <v>430000</v>
      </c>
    </row>
    <row r="1803" spans="1:9" s="1" customFormat="1" ht="15.75" x14ac:dyDescent="0.25">
      <c r="A1803" s="102"/>
      <c r="B1803" s="45" t="s">
        <v>2399</v>
      </c>
      <c r="C1803" s="46" t="s">
        <v>2152</v>
      </c>
      <c r="D1803" s="76" t="s">
        <v>790</v>
      </c>
      <c r="E1803" s="23">
        <v>150000</v>
      </c>
      <c r="F1803" s="61"/>
      <c r="I1803" s="23">
        <v>150000</v>
      </c>
    </row>
    <row r="1804" spans="1:9" s="1" customFormat="1" ht="15.75" x14ac:dyDescent="0.25">
      <c r="A1804" s="102"/>
      <c r="B1804" s="45" t="s">
        <v>2400</v>
      </c>
      <c r="C1804" s="46" t="s">
        <v>2152</v>
      </c>
      <c r="D1804" s="76" t="s">
        <v>13</v>
      </c>
      <c r="E1804" s="23">
        <v>180000</v>
      </c>
      <c r="F1804" s="61"/>
      <c r="I1804" s="23">
        <v>180000</v>
      </c>
    </row>
    <row r="1805" spans="1:9" s="1" customFormat="1" ht="15.75" x14ac:dyDescent="0.25">
      <c r="A1805" s="102"/>
      <c r="B1805" s="45" t="s">
        <v>2401</v>
      </c>
      <c r="C1805" s="46" t="s">
        <v>2153</v>
      </c>
      <c r="D1805" s="76" t="s">
        <v>1161</v>
      </c>
      <c r="E1805" s="23">
        <v>430000</v>
      </c>
      <c r="F1805" s="61"/>
      <c r="I1805" s="23">
        <v>430000</v>
      </c>
    </row>
    <row r="1806" spans="1:9" s="1" customFormat="1" ht="15.75" x14ac:dyDescent="0.25">
      <c r="A1806" s="102"/>
      <c r="B1806" s="45" t="s">
        <v>2402</v>
      </c>
      <c r="C1806" s="4" t="s">
        <v>2154</v>
      </c>
      <c r="D1806" s="76" t="s">
        <v>1162</v>
      </c>
      <c r="E1806" s="23">
        <v>430000</v>
      </c>
      <c r="F1806" s="61"/>
      <c r="I1806" s="23">
        <v>430000</v>
      </c>
    </row>
    <row r="1807" spans="1:9" s="1" customFormat="1" ht="15.75" x14ac:dyDescent="0.25">
      <c r="A1807" s="102"/>
      <c r="B1807" s="45" t="s">
        <v>2403</v>
      </c>
      <c r="C1807" s="46" t="s">
        <v>2155</v>
      </c>
      <c r="D1807" s="76" t="s">
        <v>1160</v>
      </c>
      <c r="E1807" s="23">
        <v>430000</v>
      </c>
      <c r="F1807" s="61"/>
      <c r="I1807" s="23">
        <v>430000</v>
      </c>
    </row>
    <row r="1808" spans="1:9" s="1" customFormat="1" ht="15.75" x14ac:dyDescent="0.25">
      <c r="A1808" s="102"/>
      <c r="B1808" s="45" t="s">
        <v>2404</v>
      </c>
      <c r="C1808" s="46" t="s">
        <v>2156</v>
      </c>
      <c r="D1808" s="76" t="s">
        <v>1161</v>
      </c>
      <c r="E1808" s="23">
        <v>430000</v>
      </c>
      <c r="F1808" s="61"/>
      <c r="I1808" s="23">
        <v>430000</v>
      </c>
    </row>
    <row r="1809" spans="1:9" s="1" customFormat="1" ht="15.75" x14ac:dyDescent="0.25">
      <c r="A1809" s="102"/>
      <c r="B1809" s="45" t="s">
        <v>2405</v>
      </c>
      <c r="C1809" s="46" t="s">
        <v>2157</v>
      </c>
      <c r="D1809" s="76" t="s">
        <v>1161</v>
      </c>
      <c r="E1809" s="23">
        <v>430000</v>
      </c>
      <c r="F1809" s="61"/>
      <c r="I1809" s="23">
        <v>430000</v>
      </c>
    </row>
    <row r="1810" spans="1:9" s="1" customFormat="1" ht="15.75" x14ac:dyDescent="0.25">
      <c r="A1810" s="102"/>
      <c r="B1810" s="45" t="s">
        <v>2406</v>
      </c>
      <c r="C1810" s="46" t="s">
        <v>2158</v>
      </c>
      <c r="D1810" s="76" t="s">
        <v>1161</v>
      </c>
      <c r="E1810" s="23">
        <v>430000</v>
      </c>
      <c r="F1810" s="61"/>
      <c r="I1810" s="23">
        <v>430000</v>
      </c>
    </row>
    <row r="1811" spans="1:9" s="1" customFormat="1" ht="15.75" x14ac:dyDescent="0.25">
      <c r="A1811" s="102"/>
      <c r="B1811" s="45" t="s">
        <v>2407</v>
      </c>
      <c r="C1811" s="46" t="s">
        <v>2159</v>
      </c>
      <c r="D1811" s="76" t="s">
        <v>1161</v>
      </c>
      <c r="E1811" s="23">
        <v>430000</v>
      </c>
      <c r="F1811" s="61"/>
      <c r="I1811" s="23">
        <v>430000</v>
      </c>
    </row>
    <row r="1812" spans="1:9" s="1" customFormat="1" ht="15.75" x14ac:dyDescent="0.25">
      <c r="A1812" s="102"/>
      <c r="B1812" s="45" t="s">
        <v>2408</v>
      </c>
      <c r="C1812" s="46" t="s">
        <v>2160</v>
      </c>
      <c r="D1812" s="76" t="s">
        <v>1163</v>
      </c>
      <c r="E1812" s="23">
        <v>430000</v>
      </c>
      <c r="F1812" s="61"/>
      <c r="I1812" s="23">
        <v>430000</v>
      </c>
    </row>
    <row r="1813" spans="1:9" s="1" customFormat="1" ht="15.75" x14ac:dyDescent="0.25">
      <c r="A1813" s="102"/>
      <c r="B1813" s="45" t="s">
        <v>2409</v>
      </c>
      <c r="C1813" s="46" t="s">
        <v>2161</v>
      </c>
      <c r="D1813" s="76" t="s">
        <v>1161</v>
      </c>
      <c r="E1813" s="23">
        <v>430000</v>
      </c>
      <c r="F1813" s="61"/>
      <c r="I1813" s="23">
        <v>430000</v>
      </c>
    </row>
    <row r="1814" spans="1:9" s="1" customFormat="1" ht="15.75" x14ac:dyDescent="0.25">
      <c r="A1814" s="102"/>
      <c r="B1814" s="45" t="s">
        <v>2410</v>
      </c>
      <c r="C1814" s="46" t="s">
        <v>2296</v>
      </c>
      <c r="D1814" s="76" t="s">
        <v>1161</v>
      </c>
      <c r="E1814" s="23">
        <v>430000</v>
      </c>
      <c r="F1814" s="61"/>
      <c r="I1814" s="23">
        <v>430000</v>
      </c>
    </row>
    <row r="1815" spans="1:9" s="1" customFormat="1" ht="15.75" x14ac:dyDescent="0.25">
      <c r="A1815" s="102"/>
      <c r="B1815" s="45" t="s">
        <v>2411</v>
      </c>
      <c r="C1815" s="46" t="s">
        <v>2162</v>
      </c>
      <c r="D1815" s="76" t="s">
        <v>1161</v>
      </c>
      <c r="E1815" s="23">
        <v>430000</v>
      </c>
      <c r="F1815" s="61"/>
      <c r="I1815" s="23">
        <v>430000</v>
      </c>
    </row>
    <row r="1816" spans="1:9" s="1" customFormat="1" ht="15.75" x14ac:dyDescent="0.25">
      <c r="A1816" s="102"/>
      <c r="B1816" s="45" t="s">
        <v>2412</v>
      </c>
      <c r="C1816" s="46" t="s">
        <v>2163</v>
      </c>
      <c r="D1816" s="76" t="s">
        <v>1161</v>
      </c>
      <c r="E1816" s="23">
        <v>430000</v>
      </c>
      <c r="F1816" s="61"/>
      <c r="I1816" s="23">
        <v>430000</v>
      </c>
    </row>
    <row r="1817" spans="1:9" s="1" customFormat="1" ht="15.75" x14ac:dyDescent="0.25">
      <c r="A1817" s="102"/>
      <c r="B1817" s="45" t="s">
        <v>2413</v>
      </c>
      <c r="C1817" s="46" t="s">
        <v>861</v>
      </c>
      <c r="D1817" s="76" t="s">
        <v>13</v>
      </c>
      <c r="E1817" s="23">
        <v>180000</v>
      </c>
      <c r="F1817" s="61"/>
      <c r="H1817" s="23">
        <v>180000</v>
      </c>
    </row>
    <row r="1818" spans="1:9" s="1" customFormat="1" ht="15.75" x14ac:dyDescent="0.25">
      <c r="A1818" s="102"/>
      <c r="B1818" s="45" t="s">
        <v>2414</v>
      </c>
      <c r="C1818" s="46" t="s">
        <v>2164</v>
      </c>
      <c r="D1818" s="76" t="s">
        <v>1161</v>
      </c>
      <c r="E1818" s="23">
        <v>430000</v>
      </c>
      <c r="F1818" s="61"/>
      <c r="H1818" s="23">
        <v>430000</v>
      </c>
    </row>
    <row r="1819" spans="1:9" s="1" customFormat="1" ht="15.75" x14ac:dyDescent="0.25">
      <c r="A1819" s="102"/>
      <c r="B1819" s="45" t="s">
        <v>2415</v>
      </c>
      <c r="C1819" s="46" t="s">
        <v>2165</v>
      </c>
      <c r="D1819" s="76" t="s">
        <v>1161</v>
      </c>
      <c r="E1819" s="23">
        <v>430000</v>
      </c>
      <c r="F1819" s="61"/>
      <c r="H1819" s="23">
        <v>430000</v>
      </c>
    </row>
    <row r="1820" spans="1:9" s="1" customFormat="1" ht="15.75" x14ac:dyDescent="0.25">
      <c r="A1820" s="102"/>
      <c r="B1820" s="45" t="s">
        <v>2416</v>
      </c>
      <c r="C1820" s="46" t="s">
        <v>2166</v>
      </c>
      <c r="D1820" s="76" t="s">
        <v>1161</v>
      </c>
      <c r="E1820" s="23">
        <v>430000</v>
      </c>
      <c r="F1820" s="61"/>
      <c r="H1820" s="23">
        <v>430000</v>
      </c>
    </row>
    <row r="1821" spans="1:9" s="1" customFormat="1" ht="15.75" x14ac:dyDescent="0.25">
      <c r="A1821" s="102"/>
      <c r="B1821" s="45" t="s">
        <v>2417</v>
      </c>
      <c r="C1821" s="46" t="s">
        <v>2167</v>
      </c>
      <c r="D1821" s="76" t="s">
        <v>1163</v>
      </c>
      <c r="E1821" s="23">
        <v>430000</v>
      </c>
      <c r="F1821" s="61"/>
      <c r="H1821" s="23">
        <v>430000</v>
      </c>
    </row>
    <row r="1822" spans="1:9" s="1" customFormat="1" ht="15.75" x14ac:dyDescent="0.25">
      <c r="A1822" s="102"/>
      <c r="B1822" s="45" t="s">
        <v>2418</v>
      </c>
      <c r="C1822" s="46" t="s">
        <v>2168</v>
      </c>
      <c r="D1822" s="76" t="s">
        <v>1163</v>
      </c>
      <c r="E1822" s="23">
        <v>430000</v>
      </c>
      <c r="F1822" s="61"/>
      <c r="H1822" s="23">
        <v>430000</v>
      </c>
    </row>
    <row r="1823" spans="1:9" s="1" customFormat="1" ht="15.75" x14ac:dyDescent="0.25">
      <c r="A1823" s="102"/>
      <c r="B1823" s="45" t="s">
        <v>2419</v>
      </c>
      <c r="C1823" s="46" t="s">
        <v>2169</v>
      </c>
      <c r="D1823" s="76" t="s">
        <v>1163</v>
      </c>
      <c r="E1823" s="23">
        <v>430000</v>
      </c>
      <c r="F1823" s="61"/>
      <c r="H1823" s="23">
        <v>430000</v>
      </c>
    </row>
    <row r="1824" spans="1:9" s="1" customFormat="1" ht="15.75" x14ac:dyDescent="0.25">
      <c r="A1824" s="102"/>
      <c r="B1824" s="45" t="s">
        <v>2420</v>
      </c>
      <c r="C1824" s="46" t="s">
        <v>2170</v>
      </c>
      <c r="D1824" s="76" t="s">
        <v>13</v>
      </c>
      <c r="E1824" s="23">
        <v>180000</v>
      </c>
      <c r="F1824" s="61"/>
      <c r="H1824" s="23">
        <v>180000</v>
      </c>
    </row>
    <row r="1825" spans="1:8" s="1" customFormat="1" ht="15.75" x14ac:dyDescent="0.25">
      <c r="A1825" s="102"/>
      <c r="B1825" s="45" t="s">
        <v>2421</v>
      </c>
      <c r="C1825" s="46" t="s">
        <v>2171</v>
      </c>
      <c r="D1825" s="76" t="s">
        <v>690</v>
      </c>
      <c r="E1825" s="23">
        <v>160000</v>
      </c>
      <c r="F1825" s="61"/>
      <c r="H1825" s="23">
        <v>160000</v>
      </c>
    </row>
    <row r="1826" spans="1:8" s="1" customFormat="1" ht="15.75" x14ac:dyDescent="0.25">
      <c r="A1826" s="102"/>
      <c r="B1826" s="45" t="s">
        <v>2422</v>
      </c>
      <c r="C1826" s="46" t="s">
        <v>2172</v>
      </c>
      <c r="D1826" s="76" t="s">
        <v>1163</v>
      </c>
      <c r="E1826" s="23">
        <v>430000</v>
      </c>
      <c r="F1826" s="61"/>
      <c r="H1826" s="23">
        <v>430000</v>
      </c>
    </row>
    <row r="1827" spans="1:8" s="1" customFormat="1" ht="15.75" x14ac:dyDescent="0.25">
      <c r="A1827" s="102"/>
      <c r="B1827" s="45" t="s">
        <v>2423</v>
      </c>
      <c r="C1827" s="46" t="s">
        <v>2173</v>
      </c>
      <c r="D1827" s="76" t="s">
        <v>1163</v>
      </c>
      <c r="E1827" s="23">
        <v>430000</v>
      </c>
      <c r="F1827" s="61"/>
      <c r="H1827" s="23">
        <v>430000</v>
      </c>
    </row>
    <row r="1828" spans="1:8" s="1" customFormat="1" ht="15.75" x14ac:dyDescent="0.25">
      <c r="A1828" s="102"/>
      <c r="B1828" s="45" t="s">
        <v>2424</v>
      </c>
      <c r="C1828" s="46" t="s">
        <v>2174</v>
      </c>
      <c r="D1828" s="76" t="s">
        <v>1163</v>
      </c>
      <c r="E1828" s="23">
        <v>430000</v>
      </c>
      <c r="F1828" s="61"/>
      <c r="H1828" s="23">
        <v>430000</v>
      </c>
    </row>
    <row r="1829" spans="1:8" s="1" customFormat="1" ht="15.75" x14ac:dyDescent="0.25">
      <c r="A1829" s="102"/>
      <c r="B1829" s="45" t="s">
        <v>2425</v>
      </c>
      <c r="C1829" s="46" t="s">
        <v>2175</v>
      </c>
      <c r="D1829" s="76" t="s">
        <v>1163</v>
      </c>
      <c r="E1829" s="23">
        <v>430000</v>
      </c>
      <c r="F1829" s="61"/>
      <c r="H1829" s="23">
        <v>430000</v>
      </c>
    </row>
    <row r="1830" spans="1:8" s="1" customFormat="1" ht="15.75" x14ac:dyDescent="0.25">
      <c r="A1830" s="102"/>
      <c r="B1830" s="45" t="s">
        <v>2426</v>
      </c>
      <c r="C1830" s="46" t="s">
        <v>2176</v>
      </c>
      <c r="D1830" s="76" t="s">
        <v>1163</v>
      </c>
      <c r="E1830" s="23">
        <v>430000</v>
      </c>
      <c r="F1830" s="61"/>
      <c r="H1830" s="23">
        <v>430000</v>
      </c>
    </row>
    <row r="1831" spans="1:8" s="1" customFormat="1" ht="15.75" x14ac:dyDescent="0.25">
      <c r="A1831" s="102"/>
      <c r="B1831" s="45" t="s">
        <v>2427</v>
      </c>
      <c r="C1831" s="4" t="s">
        <v>2177</v>
      </c>
      <c r="D1831" s="76" t="s">
        <v>1163</v>
      </c>
      <c r="E1831" s="23">
        <v>430000</v>
      </c>
      <c r="F1831" s="61"/>
      <c r="H1831" s="23">
        <v>430000</v>
      </c>
    </row>
    <row r="1832" spans="1:8" s="1" customFormat="1" ht="15.75" x14ac:dyDescent="0.25">
      <c r="A1832" s="102"/>
      <c r="B1832" s="45" t="s">
        <v>2428</v>
      </c>
      <c r="C1832" s="46" t="s">
        <v>2178</v>
      </c>
      <c r="D1832" s="76" t="s">
        <v>1163</v>
      </c>
      <c r="E1832" s="23">
        <v>430000</v>
      </c>
      <c r="F1832" s="61"/>
      <c r="H1832" s="23">
        <v>430000</v>
      </c>
    </row>
    <row r="1833" spans="1:8" s="1" customFormat="1" ht="15.75" x14ac:dyDescent="0.25">
      <c r="A1833" s="102"/>
      <c r="B1833" s="45" t="s">
        <v>2429</v>
      </c>
      <c r="C1833" s="46" t="s">
        <v>2179</v>
      </c>
      <c r="D1833" s="76" t="s">
        <v>1163</v>
      </c>
      <c r="E1833" s="23">
        <v>430000</v>
      </c>
      <c r="F1833" s="61"/>
      <c r="H1833" s="23">
        <v>430000</v>
      </c>
    </row>
    <row r="1834" spans="1:8" s="1" customFormat="1" ht="15.75" x14ac:dyDescent="0.25">
      <c r="A1834" s="102"/>
      <c r="B1834" s="45" t="s">
        <v>2430</v>
      </c>
      <c r="C1834" s="46" t="s">
        <v>2180</v>
      </c>
      <c r="D1834" s="76" t="s">
        <v>1163</v>
      </c>
      <c r="E1834" s="23">
        <v>430000</v>
      </c>
      <c r="F1834" s="61"/>
      <c r="H1834" s="23">
        <v>430000</v>
      </c>
    </row>
    <row r="1835" spans="1:8" s="1" customFormat="1" ht="15.75" x14ac:dyDescent="0.25">
      <c r="A1835" s="102"/>
      <c r="B1835" s="45" t="s">
        <v>2431</v>
      </c>
      <c r="C1835" s="46" t="s">
        <v>2181</v>
      </c>
      <c r="D1835" s="76" t="s">
        <v>1163</v>
      </c>
      <c r="E1835" s="23">
        <v>430000</v>
      </c>
      <c r="F1835" s="61"/>
      <c r="H1835" s="23">
        <v>430000</v>
      </c>
    </row>
    <row r="1836" spans="1:8" s="1" customFormat="1" ht="15.75" x14ac:dyDescent="0.25">
      <c r="A1836" s="102"/>
      <c r="B1836" s="45" t="s">
        <v>2432</v>
      </c>
      <c r="C1836" s="46" t="s">
        <v>2182</v>
      </c>
      <c r="D1836" s="76" t="s">
        <v>1163</v>
      </c>
      <c r="E1836" s="23">
        <v>430000</v>
      </c>
      <c r="F1836" s="61"/>
      <c r="H1836" s="23">
        <v>430000</v>
      </c>
    </row>
    <row r="1837" spans="1:8" s="1" customFormat="1" ht="15.75" x14ac:dyDescent="0.25">
      <c r="A1837" s="102"/>
      <c r="B1837" s="45" t="s">
        <v>2433</v>
      </c>
      <c r="C1837" s="46" t="s">
        <v>2183</v>
      </c>
      <c r="D1837" s="76" t="s">
        <v>1163</v>
      </c>
      <c r="E1837" s="23">
        <v>430000</v>
      </c>
      <c r="F1837" s="61"/>
      <c r="H1837" s="23">
        <v>430000</v>
      </c>
    </row>
    <row r="1838" spans="1:8" s="1" customFormat="1" ht="15.75" x14ac:dyDescent="0.25">
      <c r="A1838" s="102"/>
      <c r="B1838" s="45" t="s">
        <v>2434</v>
      </c>
      <c r="C1838" s="46" t="s">
        <v>2184</v>
      </c>
      <c r="D1838" s="76" t="s">
        <v>2299</v>
      </c>
      <c r="E1838" s="23">
        <v>430000</v>
      </c>
      <c r="F1838" s="61"/>
      <c r="H1838" s="23">
        <v>430000</v>
      </c>
    </row>
    <row r="1839" spans="1:8" s="1" customFormat="1" ht="15.75" x14ac:dyDescent="0.25">
      <c r="A1839" s="102"/>
      <c r="B1839" s="45" t="s">
        <v>2435</v>
      </c>
      <c r="C1839" s="46" t="s">
        <v>2185</v>
      </c>
      <c r="D1839" s="76" t="s">
        <v>1956</v>
      </c>
      <c r="E1839" s="23">
        <v>180000</v>
      </c>
      <c r="F1839" s="61"/>
      <c r="H1839" s="23">
        <v>180000</v>
      </c>
    </row>
    <row r="1840" spans="1:8" s="1" customFormat="1" ht="15.75" x14ac:dyDescent="0.25">
      <c r="A1840" s="102"/>
      <c r="B1840" s="45" t="s">
        <v>2436</v>
      </c>
      <c r="C1840" s="46" t="s">
        <v>2186</v>
      </c>
      <c r="D1840" s="76" t="s">
        <v>1163</v>
      </c>
      <c r="E1840" s="23">
        <v>430000</v>
      </c>
      <c r="F1840" s="61"/>
      <c r="H1840" s="23">
        <v>430000</v>
      </c>
    </row>
    <row r="1841" spans="1:8" s="1" customFormat="1" ht="15.75" x14ac:dyDescent="0.25">
      <c r="A1841" s="102"/>
      <c r="B1841" s="45" t="s">
        <v>2437</v>
      </c>
      <c r="C1841" s="46" t="s">
        <v>2187</v>
      </c>
      <c r="D1841" s="76" t="s">
        <v>13</v>
      </c>
      <c r="E1841" s="23">
        <v>180000</v>
      </c>
      <c r="F1841" s="61"/>
      <c r="H1841" s="23">
        <v>180000</v>
      </c>
    </row>
    <row r="1842" spans="1:8" s="1" customFormat="1" ht="15.75" x14ac:dyDescent="0.25">
      <c r="A1842" s="102"/>
      <c r="B1842" s="45" t="s">
        <v>2438</v>
      </c>
      <c r="C1842" s="46" t="s">
        <v>2188</v>
      </c>
      <c r="D1842" s="76" t="s">
        <v>1161</v>
      </c>
      <c r="E1842" s="23">
        <v>430000</v>
      </c>
      <c r="F1842" s="61"/>
      <c r="H1842" s="23">
        <v>430000</v>
      </c>
    </row>
    <row r="1843" spans="1:8" s="1" customFormat="1" ht="25.5" x14ac:dyDescent="0.25">
      <c r="A1843" s="102"/>
      <c r="B1843" s="45" t="s">
        <v>2439</v>
      </c>
      <c r="C1843" s="4" t="s">
        <v>2189</v>
      </c>
      <c r="D1843" s="76" t="s">
        <v>1161</v>
      </c>
      <c r="E1843" s="23">
        <v>430000</v>
      </c>
      <c r="F1843" s="61"/>
      <c r="H1843" s="23">
        <v>430000</v>
      </c>
    </row>
    <row r="1844" spans="1:8" s="1" customFormat="1" ht="15.75" x14ac:dyDescent="0.25">
      <c r="A1844" s="102"/>
      <c r="B1844" s="45" t="s">
        <v>2440</v>
      </c>
      <c r="C1844" s="46" t="s">
        <v>2190</v>
      </c>
      <c r="D1844" s="76" t="s">
        <v>1163</v>
      </c>
      <c r="E1844" s="23">
        <v>430000</v>
      </c>
      <c r="F1844" s="61"/>
      <c r="H1844" s="23">
        <v>430000</v>
      </c>
    </row>
    <row r="1845" spans="1:8" s="1" customFormat="1" ht="15.75" x14ac:dyDescent="0.25">
      <c r="A1845" s="102"/>
      <c r="B1845" s="45" t="s">
        <v>2441</v>
      </c>
      <c r="C1845" s="46" t="s">
        <v>2191</v>
      </c>
      <c r="D1845" s="76" t="s">
        <v>1163</v>
      </c>
      <c r="E1845" s="23">
        <v>430000</v>
      </c>
      <c r="F1845" s="61"/>
      <c r="H1845" s="23">
        <v>430000</v>
      </c>
    </row>
    <row r="1846" spans="1:8" s="1" customFormat="1" ht="15.75" x14ac:dyDescent="0.25">
      <c r="A1846" s="102"/>
      <c r="B1846" s="45" t="s">
        <v>2442</v>
      </c>
      <c r="C1846" s="46" t="s">
        <v>2192</v>
      </c>
      <c r="D1846" s="76" t="s">
        <v>690</v>
      </c>
      <c r="E1846" s="23">
        <v>160000</v>
      </c>
      <c r="F1846" s="61"/>
      <c r="H1846" s="23">
        <v>160000</v>
      </c>
    </row>
    <row r="1847" spans="1:8" s="1" customFormat="1" ht="15.75" x14ac:dyDescent="0.25">
      <c r="A1847" s="102"/>
      <c r="B1847" s="45" t="s">
        <v>2443</v>
      </c>
      <c r="C1847" s="46" t="s">
        <v>2193</v>
      </c>
      <c r="D1847" s="76" t="s">
        <v>1167</v>
      </c>
      <c r="E1847" s="23">
        <v>430000</v>
      </c>
      <c r="F1847" s="61"/>
      <c r="H1847" s="23">
        <v>430000</v>
      </c>
    </row>
    <row r="1848" spans="1:8" s="1" customFormat="1" ht="15.75" x14ac:dyDescent="0.25">
      <c r="A1848" s="102"/>
      <c r="B1848" s="45" t="s">
        <v>2444</v>
      </c>
      <c r="C1848" s="46" t="s">
        <v>2194</v>
      </c>
      <c r="D1848" s="76" t="s">
        <v>690</v>
      </c>
      <c r="E1848" s="23">
        <v>160000</v>
      </c>
      <c r="F1848" s="61"/>
      <c r="H1848" s="23">
        <v>160000</v>
      </c>
    </row>
    <row r="1849" spans="1:8" s="1" customFormat="1" ht="15.75" x14ac:dyDescent="0.25">
      <c r="A1849" s="102"/>
      <c r="B1849" s="45" t="s">
        <v>2445</v>
      </c>
      <c r="C1849" s="46" t="s">
        <v>2195</v>
      </c>
      <c r="D1849" s="76" t="s">
        <v>1163</v>
      </c>
      <c r="E1849" s="23">
        <v>430000</v>
      </c>
      <c r="F1849" s="61"/>
      <c r="H1849" s="23">
        <v>430000</v>
      </c>
    </row>
    <row r="1850" spans="1:8" s="1" customFormat="1" ht="15.75" x14ac:dyDescent="0.25">
      <c r="A1850" s="102"/>
      <c r="B1850" s="45" t="s">
        <v>2446</v>
      </c>
      <c r="C1850" s="46" t="s">
        <v>2196</v>
      </c>
      <c r="D1850" s="76" t="s">
        <v>1161</v>
      </c>
      <c r="E1850" s="23">
        <v>430000</v>
      </c>
      <c r="F1850" s="61"/>
      <c r="H1850" s="23">
        <v>430000</v>
      </c>
    </row>
    <row r="1851" spans="1:8" s="1" customFormat="1" ht="15.75" x14ac:dyDescent="0.25">
      <c r="A1851" s="102"/>
      <c r="B1851" s="45" t="s">
        <v>2447</v>
      </c>
      <c r="C1851" s="46" t="s">
        <v>2197</v>
      </c>
      <c r="D1851" s="76" t="s">
        <v>1161</v>
      </c>
      <c r="E1851" s="23">
        <v>430000</v>
      </c>
      <c r="F1851" s="61"/>
      <c r="H1851" s="23">
        <v>430000</v>
      </c>
    </row>
    <row r="1852" spans="1:8" s="1" customFormat="1" ht="15.75" x14ac:dyDescent="0.25">
      <c r="A1852" s="102"/>
      <c r="B1852" s="45" t="s">
        <v>2448</v>
      </c>
      <c r="C1852" s="46" t="s">
        <v>2198</v>
      </c>
      <c r="D1852" s="76" t="s">
        <v>1163</v>
      </c>
      <c r="E1852" s="23">
        <v>430000</v>
      </c>
      <c r="F1852" s="61"/>
      <c r="H1852" s="23">
        <v>430000</v>
      </c>
    </row>
    <row r="1853" spans="1:8" s="1" customFormat="1" ht="15.75" x14ac:dyDescent="0.25">
      <c r="A1853" s="102"/>
      <c r="B1853" s="45" t="s">
        <v>2449</v>
      </c>
      <c r="C1853" s="46" t="s">
        <v>2199</v>
      </c>
      <c r="D1853" s="76" t="s">
        <v>1163</v>
      </c>
      <c r="E1853" s="23">
        <v>430000</v>
      </c>
      <c r="F1853" s="61"/>
      <c r="H1853" s="23">
        <v>430000</v>
      </c>
    </row>
    <row r="1854" spans="1:8" s="1" customFormat="1" ht="15.75" x14ac:dyDescent="0.25">
      <c r="A1854" s="102"/>
      <c r="B1854" s="45" t="s">
        <v>2450</v>
      </c>
      <c r="C1854" s="46" t="s">
        <v>2200</v>
      </c>
      <c r="D1854" s="76" t="s">
        <v>2300</v>
      </c>
      <c r="E1854" s="23">
        <v>9460000</v>
      </c>
      <c r="F1854" s="61"/>
      <c r="H1854" s="23">
        <v>9460000</v>
      </c>
    </row>
    <row r="1855" spans="1:8" s="1" customFormat="1" ht="15.75" x14ac:dyDescent="0.25">
      <c r="A1855" s="102"/>
      <c r="B1855" s="45" t="s">
        <v>2451</v>
      </c>
      <c r="C1855" s="46" t="s">
        <v>2201</v>
      </c>
      <c r="D1855" s="76" t="s">
        <v>2301</v>
      </c>
      <c r="E1855" s="23">
        <v>9890000</v>
      </c>
      <c r="F1855" s="61"/>
      <c r="H1855" s="23">
        <v>9890000</v>
      </c>
    </row>
    <row r="1856" spans="1:8" s="1" customFormat="1" ht="15.75" x14ac:dyDescent="0.25">
      <c r="A1856" s="102"/>
      <c r="B1856" s="45" t="s">
        <v>2452</v>
      </c>
      <c r="C1856" s="46" t="s">
        <v>2202</v>
      </c>
      <c r="D1856" s="76" t="s">
        <v>13</v>
      </c>
      <c r="E1856" s="23">
        <v>180000</v>
      </c>
      <c r="F1856" s="61"/>
      <c r="H1856" s="23">
        <v>180000</v>
      </c>
    </row>
    <row r="1857" spans="1:9" s="1" customFormat="1" ht="15.75" x14ac:dyDescent="0.25">
      <c r="A1857" s="102"/>
      <c r="B1857" s="45" t="s">
        <v>2453</v>
      </c>
      <c r="C1857" s="46" t="s">
        <v>2203</v>
      </c>
      <c r="D1857" s="76" t="s">
        <v>790</v>
      </c>
      <c r="E1857" s="23">
        <v>150000</v>
      </c>
      <c r="F1857" s="61"/>
      <c r="H1857" s="23">
        <v>150000</v>
      </c>
    </row>
    <row r="1858" spans="1:9" s="1" customFormat="1" ht="15.75" x14ac:dyDescent="0.25">
      <c r="A1858" s="102"/>
      <c r="B1858" s="45" t="s">
        <v>2454</v>
      </c>
      <c r="C1858" s="46" t="s">
        <v>2204</v>
      </c>
      <c r="D1858" s="76" t="s">
        <v>1163</v>
      </c>
      <c r="E1858" s="23">
        <v>430000</v>
      </c>
      <c r="F1858" s="61"/>
      <c r="H1858" s="23">
        <v>430000</v>
      </c>
    </row>
    <row r="1859" spans="1:9" s="1" customFormat="1" ht="15.75" x14ac:dyDescent="0.25">
      <c r="A1859" s="102"/>
      <c r="B1859" s="45" t="s">
        <v>2455</v>
      </c>
      <c r="C1859" s="46" t="s">
        <v>2205</v>
      </c>
      <c r="D1859" s="76" t="s">
        <v>690</v>
      </c>
      <c r="E1859" s="23">
        <v>160000</v>
      </c>
      <c r="F1859" s="61"/>
      <c r="H1859" s="23">
        <v>160000</v>
      </c>
    </row>
    <row r="1860" spans="1:9" s="1" customFormat="1" ht="15.75" x14ac:dyDescent="0.25">
      <c r="A1860" s="102"/>
      <c r="B1860" s="45" t="s">
        <v>2456</v>
      </c>
      <c r="C1860" s="46" t="s">
        <v>2206</v>
      </c>
      <c r="D1860" s="76" t="s">
        <v>13</v>
      </c>
      <c r="E1860" s="23">
        <v>180000</v>
      </c>
      <c r="F1860" s="61"/>
      <c r="H1860" s="23">
        <v>180000</v>
      </c>
    </row>
    <row r="1861" spans="1:9" s="1" customFormat="1" ht="15.75" x14ac:dyDescent="0.25">
      <c r="A1861" s="102"/>
      <c r="B1861" s="45" t="s">
        <v>2457</v>
      </c>
      <c r="C1861" s="46" t="s">
        <v>2207</v>
      </c>
      <c r="D1861" s="76" t="s">
        <v>13</v>
      </c>
      <c r="E1861" s="23">
        <v>180000</v>
      </c>
      <c r="F1861" s="61"/>
      <c r="H1861" s="23">
        <v>180000</v>
      </c>
    </row>
    <row r="1862" spans="1:9" s="1" customFormat="1" ht="15.75" x14ac:dyDescent="0.25">
      <c r="A1862" s="102"/>
      <c r="B1862" s="45" t="s">
        <v>2458</v>
      </c>
      <c r="C1862" s="46" t="s">
        <v>762</v>
      </c>
      <c r="D1862" s="76" t="s">
        <v>13</v>
      </c>
      <c r="E1862" s="23">
        <v>180000</v>
      </c>
      <c r="F1862" s="61"/>
      <c r="H1862" s="23">
        <v>180000</v>
      </c>
    </row>
    <row r="1863" spans="1:9" s="1" customFormat="1" ht="15.75" x14ac:dyDescent="0.25">
      <c r="A1863" s="102"/>
      <c r="B1863" s="45" t="s">
        <v>2459</v>
      </c>
      <c r="C1863" s="46" t="s">
        <v>2208</v>
      </c>
      <c r="D1863" s="76" t="s">
        <v>13</v>
      </c>
      <c r="E1863" s="23">
        <v>180000</v>
      </c>
      <c r="F1863" s="61"/>
      <c r="H1863" s="23">
        <v>180000</v>
      </c>
    </row>
    <row r="1864" spans="1:9" s="1" customFormat="1" ht="15.75" x14ac:dyDescent="0.25">
      <c r="A1864" s="102"/>
      <c r="B1864" s="45" t="s">
        <v>2460</v>
      </c>
      <c r="C1864" s="46" t="s">
        <v>2209</v>
      </c>
      <c r="D1864" s="76" t="s">
        <v>1163</v>
      </c>
      <c r="E1864" s="23">
        <v>430000</v>
      </c>
      <c r="F1864" s="61"/>
      <c r="H1864" s="23">
        <v>430000</v>
      </c>
    </row>
    <row r="1865" spans="1:9" s="1" customFormat="1" ht="15.75" x14ac:dyDescent="0.25">
      <c r="A1865" s="102"/>
      <c r="B1865" s="45" t="s">
        <v>2461</v>
      </c>
      <c r="C1865" s="46" t="s">
        <v>2210</v>
      </c>
      <c r="D1865" s="76" t="s">
        <v>13</v>
      </c>
      <c r="E1865" s="23">
        <v>180000</v>
      </c>
      <c r="F1865" s="61"/>
      <c r="H1865" s="23">
        <v>180000</v>
      </c>
    </row>
    <row r="1866" spans="1:9" s="1" customFormat="1" ht="25.5" x14ac:dyDescent="0.25">
      <c r="A1866" s="102"/>
      <c r="B1866" s="45" t="s">
        <v>2462</v>
      </c>
      <c r="C1866" s="4" t="s">
        <v>2211</v>
      </c>
      <c r="D1866" s="76" t="s">
        <v>1163</v>
      </c>
      <c r="E1866" s="23">
        <v>430000</v>
      </c>
      <c r="F1866" s="61"/>
      <c r="H1866" s="23">
        <v>430000</v>
      </c>
    </row>
    <row r="1867" spans="1:9" s="1" customFormat="1" ht="15.75" x14ac:dyDescent="0.25">
      <c r="A1867" s="102"/>
      <c r="B1867" s="45" t="s">
        <v>2463</v>
      </c>
      <c r="C1867" s="46" t="s">
        <v>2212</v>
      </c>
      <c r="D1867" s="76" t="s">
        <v>13</v>
      </c>
      <c r="E1867" s="23">
        <v>180000</v>
      </c>
      <c r="F1867" s="61"/>
      <c r="H1867" s="23">
        <v>180000</v>
      </c>
    </row>
    <row r="1868" spans="1:9" s="1" customFormat="1" ht="15.75" x14ac:dyDescent="0.25">
      <c r="A1868" s="102"/>
      <c r="B1868" s="45" t="s">
        <v>2464</v>
      </c>
      <c r="C1868" s="46" t="s">
        <v>2213</v>
      </c>
      <c r="D1868" s="76" t="s">
        <v>13</v>
      </c>
      <c r="E1868" s="23">
        <v>180000</v>
      </c>
      <c r="F1868" s="61"/>
      <c r="H1868" s="23">
        <v>180000</v>
      </c>
    </row>
    <row r="1869" spans="1:9" s="1" customFormat="1" ht="15.75" x14ac:dyDescent="0.25">
      <c r="A1869" s="102"/>
      <c r="B1869" s="45" t="s">
        <v>2465</v>
      </c>
      <c r="C1869" s="46" t="s">
        <v>2570</v>
      </c>
      <c r="D1869" s="76" t="s">
        <v>1163</v>
      </c>
      <c r="E1869" s="23">
        <v>430000</v>
      </c>
      <c r="F1869" s="61"/>
      <c r="I1869" s="23">
        <v>430000</v>
      </c>
    </row>
    <row r="1870" spans="1:9" s="1" customFormat="1" ht="15.75" x14ac:dyDescent="0.25">
      <c r="A1870" s="102"/>
      <c r="B1870" s="45" t="s">
        <v>2466</v>
      </c>
      <c r="C1870" s="46" t="s">
        <v>2214</v>
      </c>
      <c r="D1870" s="76" t="s">
        <v>1161</v>
      </c>
      <c r="E1870" s="23">
        <v>430000</v>
      </c>
      <c r="F1870" s="61"/>
      <c r="I1870" s="23">
        <v>430000</v>
      </c>
    </row>
    <row r="1871" spans="1:9" s="1" customFormat="1" ht="15.75" x14ac:dyDescent="0.25">
      <c r="A1871" s="102"/>
      <c r="B1871" s="45" t="s">
        <v>2467</v>
      </c>
      <c r="C1871" s="46" t="s">
        <v>2215</v>
      </c>
      <c r="D1871" s="76" t="s">
        <v>1161</v>
      </c>
      <c r="E1871" s="23">
        <v>430000</v>
      </c>
      <c r="F1871" s="61"/>
      <c r="I1871" s="23">
        <v>430000</v>
      </c>
    </row>
    <row r="1872" spans="1:9" s="1" customFormat="1" ht="15.75" x14ac:dyDescent="0.25">
      <c r="A1872" s="102"/>
      <c r="B1872" s="45" t="s">
        <v>2468</v>
      </c>
      <c r="C1872" s="46" t="s">
        <v>2216</v>
      </c>
      <c r="D1872" s="76" t="s">
        <v>1163</v>
      </c>
      <c r="E1872" s="23">
        <v>430000</v>
      </c>
      <c r="F1872" s="61"/>
      <c r="I1872" s="23">
        <v>430000</v>
      </c>
    </row>
    <row r="1873" spans="1:9" s="1" customFormat="1" ht="15.75" x14ac:dyDescent="0.25">
      <c r="A1873" s="102"/>
      <c r="B1873" s="45" t="s">
        <v>2469</v>
      </c>
      <c r="C1873" s="46" t="s">
        <v>2217</v>
      </c>
      <c r="D1873" s="76" t="s">
        <v>1163</v>
      </c>
      <c r="E1873" s="23">
        <v>430000</v>
      </c>
      <c r="F1873" s="61"/>
      <c r="I1873" s="23">
        <v>430000</v>
      </c>
    </row>
    <row r="1874" spans="1:9" s="1" customFormat="1" ht="15.75" x14ac:dyDescent="0.25">
      <c r="A1874" s="102"/>
      <c r="B1874" s="45" t="s">
        <v>2470</v>
      </c>
      <c r="C1874" s="46" t="s">
        <v>2556</v>
      </c>
      <c r="D1874" s="76" t="s">
        <v>1163</v>
      </c>
      <c r="E1874" s="23">
        <v>430000</v>
      </c>
      <c r="F1874" s="61"/>
      <c r="I1874" s="23">
        <v>430000</v>
      </c>
    </row>
    <row r="1875" spans="1:9" s="1" customFormat="1" ht="15.75" x14ac:dyDescent="0.25">
      <c r="A1875" s="102"/>
      <c r="B1875" s="45" t="s">
        <v>2471</v>
      </c>
      <c r="C1875" s="46" t="s">
        <v>2218</v>
      </c>
      <c r="D1875" s="76" t="s">
        <v>1161</v>
      </c>
      <c r="E1875" s="23">
        <v>430000</v>
      </c>
      <c r="F1875" s="61"/>
      <c r="I1875" s="23">
        <v>430000</v>
      </c>
    </row>
    <row r="1876" spans="1:9" s="1" customFormat="1" ht="15.75" x14ac:dyDescent="0.25">
      <c r="A1876" s="102"/>
      <c r="B1876" s="45" t="s">
        <v>2472</v>
      </c>
      <c r="C1876" s="46" t="s">
        <v>2219</v>
      </c>
      <c r="D1876" s="76" t="s">
        <v>1161</v>
      </c>
      <c r="E1876" s="23">
        <v>430000</v>
      </c>
      <c r="F1876" s="61"/>
      <c r="I1876" s="23">
        <v>430000</v>
      </c>
    </row>
    <row r="1877" spans="1:9" s="1" customFormat="1" ht="15.75" x14ac:dyDescent="0.25">
      <c r="A1877" s="102"/>
      <c r="B1877" s="45" t="s">
        <v>2473</v>
      </c>
      <c r="C1877" s="46" t="s">
        <v>2220</v>
      </c>
      <c r="D1877" s="76" t="s">
        <v>1163</v>
      </c>
      <c r="E1877" s="23">
        <v>430000</v>
      </c>
      <c r="F1877" s="61"/>
      <c r="I1877" s="23">
        <v>430000</v>
      </c>
    </row>
    <row r="1878" spans="1:9" s="1" customFormat="1" ht="15.75" x14ac:dyDescent="0.25">
      <c r="A1878" s="102"/>
      <c r="B1878" s="45" t="s">
        <v>2474</v>
      </c>
      <c r="C1878" s="46" t="s">
        <v>2221</v>
      </c>
      <c r="D1878" s="76" t="s">
        <v>1163</v>
      </c>
      <c r="E1878" s="23">
        <v>430000</v>
      </c>
      <c r="F1878" s="61"/>
      <c r="I1878" s="23">
        <v>430000</v>
      </c>
    </row>
    <row r="1879" spans="1:9" s="1" customFormat="1" ht="15.75" x14ac:dyDescent="0.25">
      <c r="A1879" s="102"/>
      <c r="B1879" s="45" t="s">
        <v>2475</v>
      </c>
      <c r="C1879" s="46" t="s">
        <v>2222</v>
      </c>
      <c r="D1879" s="76" t="s">
        <v>1163</v>
      </c>
      <c r="E1879" s="23">
        <v>430000</v>
      </c>
      <c r="F1879" s="61"/>
      <c r="I1879" s="23">
        <v>430000</v>
      </c>
    </row>
    <row r="1880" spans="1:9" s="1" customFormat="1" ht="15.75" x14ac:dyDescent="0.25">
      <c r="A1880" s="102"/>
      <c r="B1880" s="45" t="s">
        <v>2476</v>
      </c>
      <c r="C1880" s="46" t="s">
        <v>2223</v>
      </c>
      <c r="D1880" s="76" t="s">
        <v>1306</v>
      </c>
      <c r="E1880" s="23">
        <v>430000</v>
      </c>
      <c r="F1880" s="61"/>
      <c r="I1880" s="23">
        <v>430000</v>
      </c>
    </row>
    <row r="1881" spans="1:9" s="1" customFormat="1" ht="15.75" x14ac:dyDescent="0.25">
      <c r="A1881" s="102"/>
      <c r="B1881" s="45" t="s">
        <v>2477</v>
      </c>
      <c r="C1881" s="46" t="s">
        <v>2224</v>
      </c>
      <c r="D1881" s="76" t="s">
        <v>1163</v>
      </c>
      <c r="E1881" s="23">
        <v>430000</v>
      </c>
      <c r="F1881" s="61"/>
      <c r="I1881" s="23">
        <v>430000</v>
      </c>
    </row>
    <row r="1882" spans="1:9" s="1" customFormat="1" ht="15.75" x14ac:dyDescent="0.25">
      <c r="A1882" s="102"/>
      <c r="B1882" s="45" t="s">
        <v>2478</v>
      </c>
      <c r="C1882" s="46" t="s">
        <v>2225</v>
      </c>
      <c r="D1882" s="76" t="s">
        <v>1163</v>
      </c>
      <c r="E1882" s="23">
        <v>430000</v>
      </c>
      <c r="F1882" s="61"/>
      <c r="I1882" s="23">
        <v>430000</v>
      </c>
    </row>
    <row r="1883" spans="1:9" s="1" customFormat="1" ht="15.75" x14ac:dyDescent="0.25">
      <c r="A1883" s="102"/>
      <c r="B1883" s="45" t="s">
        <v>2479</v>
      </c>
      <c r="C1883" s="46" t="s">
        <v>2226</v>
      </c>
      <c r="D1883" s="76" t="s">
        <v>13</v>
      </c>
      <c r="E1883" s="23">
        <v>180000</v>
      </c>
      <c r="F1883" s="61"/>
      <c r="I1883" s="23">
        <v>180000</v>
      </c>
    </row>
    <row r="1884" spans="1:9" s="1" customFormat="1" ht="15.75" x14ac:dyDescent="0.25">
      <c r="A1884" s="102"/>
      <c r="B1884" s="45" t="s">
        <v>2480</v>
      </c>
      <c r="C1884" s="46" t="s">
        <v>2227</v>
      </c>
      <c r="D1884" s="76" t="s">
        <v>690</v>
      </c>
      <c r="E1884" s="23">
        <v>160000</v>
      </c>
      <c r="F1884" s="61"/>
      <c r="I1884" s="23">
        <v>160000</v>
      </c>
    </row>
    <row r="1885" spans="1:9" s="1" customFormat="1" ht="15.75" x14ac:dyDescent="0.25">
      <c r="A1885" s="102"/>
      <c r="B1885" s="45" t="s">
        <v>2481</v>
      </c>
      <c r="C1885" s="46" t="s">
        <v>2228</v>
      </c>
      <c r="D1885" s="76" t="s">
        <v>1161</v>
      </c>
      <c r="E1885" s="23">
        <v>430000</v>
      </c>
      <c r="F1885" s="61"/>
      <c r="I1885" s="23">
        <v>430000</v>
      </c>
    </row>
    <row r="1886" spans="1:9" s="1" customFormat="1" ht="15.75" x14ac:dyDescent="0.25">
      <c r="A1886" s="102"/>
      <c r="B1886" s="45" t="s">
        <v>2482</v>
      </c>
      <c r="C1886" s="46" t="s">
        <v>2229</v>
      </c>
      <c r="D1886" s="76" t="s">
        <v>1161</v>
      </c>
      <c r="E1886" s="23">
        <v>430000</v>
      </c>
      <c r="F1886" s="61"/>
      <c r="I1886" s="23">
        <v>430000</v>
      </c>
    </row>
    <row r="1887" spans="1:9" s="1" customFormat="1" ht="15.75" x14ac:dyDescent="0.25">
      <c r="A1887" s="102"/>
      <c r="B1887" s="45" t="s">
        <v>2483</v>
      </c>
      <c r="C1887" s="46" t="s">
        <v>2230</v>
      </c>
      <c r="D1887" s="76" t="s">
        <v>1161</v>
      </c>
      <c r="E1887" s="23">
        <v>430000</v>
      </c>
      <c r="F1887" s="61"/>
      <c r="I1887" s="23">
        <v>430000</v>
      </c>
    </row>
    <row r="1888" spans="1:9" s="1" customFormat="1" ht="15.75" x14ac:dyDescent="0.25">
      <c r="A1888" s="102"/>
      <c r="B1888" s="45" t="s">
        <v>2484</v>
      </c>
      <c r="C1888" s="46" t="s">
        <v>2231</v>
      </c>
      <c r="D1888" s="76" t="s">
        <v>1161</v>
      </c>
      <c r="E1888" s="23">
        <v>430000</v>
      </c>
      <c r="F1888" s="61"/>
      <c r="I1888" s="23">
        <v>430000</v>
      </c>
    </row>
    <row r="1889" spans="1:9" s="1" customFormat="1" ht="15.75" x14ac:dyDescent="0.25">
      <c r="A1889" s="102"/>
      <c r="B1889" s="45" t="s">
        <v>2485</v>
      </c>
      <c r="C1889" s="46" t="s">
        <v>2232</v>
      </c>
      <c r="D1889" s="76" t="s">
        <v>1161</v>
      </c>
      <c r="E1889" s="23">
        <v>430000</v>
      </c>
      <c r="F1889" s="61"/>
      <c r="I1889" s="23">
        <v>430000</v>
      </c>
    </row>
    <row r="1890" spans="1:9" s="1" customFormat="1" ht="15.75" x14ac:dyDescent="0.25">
      <c r="A1890" s="102"/>
      <c r="B1890" s="45" t="s">
        <v>2486</v>
      </c>
      <c r="C1890" s="46" t="s">
        <v>2233</v>
      </c>
      <c r="D1890" s="76" t="s">
        <v>1163</v>
      </c>
      <c r="E1890" s="23">
        <v>430000</v>
      </c>
      <c r="F1890" s="61"/>
      <c r="I1890" s="23">
        <v>430000</v>
      </c>
    </row>
    <row r="1891" spans="1:9" s="1" customFormat="1" ht="15.75" x14ac:dyDescent="0.25">
      <c r="A1891" s="102"/>
      <c r="B1891" s="45" t="s">
        <v>2487</v>
      </c>
      <c r="C1891" s="46" t="s">
        <v>2233</v>
      </c>
      <c r="D1891" s="76" t="s">
        <v>1163</v>
      </c>
      <c r="E1891" s="23">
        <v>430000</v>
      </c>
      <c r="F1891" s="61"/>
      <c r="I1891" s="23">
        <v>430000</v>
      </c>
    </row>
    <row r="1892" spans="1:9" s="1" customFormat="1" ht="15.75" x14ac:dyDescent="0.25">
      <c r="A1892" s="102"/>
      <c r="B1892" s="45" t="s">
        <v>2488</v>
      </c>
      <c r="C1892" s="46" t="s">
        <v>2234</v>
      </c>
      <c r="D1892" s="76" t="s">
        <v>1161</v>
      </c>
      <c r="E1892" s="23">
        <v>430000</v>
      </c>
      <c r="F1892" s="61"/>
      <c r="I1892" s="23">
        <v>430000</v>
      </c>
    </row>
    <row r="1893" spans="1:9" s="1" customFormat="1" ht="15.75" x14ac:dyDescent="0.25">
      <c r="A1893" s="102"/>
      <c r="B1893" s="45" t="s">
        <v>2489</v>
      </c>
      <c r="C1893" s="46" t="s">
        <v>2235</v>
      </c>
      <c r="D1893" s="76" t="s">
        <v>2302</v>
      </c>
      <c r="E1893" s="23">
        <v>430000</v>
      </c>
      <c r="F1893" s="61"/>
      <c r="I1893" s="23">
        <v>430000</v>
      </c>
    </row>
    <row r="1894" spans="1:9" s="1" customFormat="1" ht="15.75" x14ac:dyDescent="0.25">
      <c r="A1894" s="102"/>
      <c r="B1894" s="45" t="s">
        <v>2490</v>
      </c>
      <c r="C1894" s="46" t="s">
        <v>2236</v>
      </c>
      <c r="D1894" s="76" t="s">
        <v>1163</v>
      </c>
      <c r="E1894" s="23">
        <v>430000</v>
      </c>
      <c r="F1894" s="61"/>
      <c r="I1894" s="23">
        <v>430000</v>
      </c>
    </row>
    <row r="1895" spans="1:9" s="1" customFormat="1" ht="15.75" x14ac:dyDescent="0.25">
      <c r="A1895" s="102"/>
      <c r="B1895" s="45" t="s">
        <v>2491</v>
      </c>
      <c r="C1895" s="46" t="s">
        <v>2237</v>
      </c>
      <c r="D1895" s="76" t="s">
        <v>1161</v>
      </c>
      <c r="E1895" s="23">
        <v>430000</v>
      </c>
      <c r="F1895" s="61"/>
      <c r="I1895" s="23">
        <v>430000</v>
      </c>
    </row>
    <row r="1896" spans="1:9" s="1" customFormat="1" ht="15.75" x14ac:dyDescent="0.25">
      <c r="A1896" s="102"/>
      <c r="B1896" s="45" t="s">
        <v>2492</v>
      </c>
      <c r="C1896" s="46" t="s">
        <v>2238</v>
      </c>
      <c r="D1896" s="76" t="s">
        <v>1162</v>
      </c>
      <c r="E1896" s="23">
        <v>430000</v>
      </c>
      <c r="F1896" s="61"/>
      <c r="I1896" s="23">
        <v>430000</v>
      </c>
    </row>
    <row r="1897" spans="1:9" s="1" customFormat="1" ht="15.75" x14ac:dyDescent="0.25">
      <c r="A1897" s="102"/>
      <c r="B1897" s="45" t="s">
        <v>2493</v>
      </c>
      <c r="C1897" s="46" t="s">
        <v>2239</v>
      </c>
      <c r="D1897" s="76" t="s">
        <v>1163</v>
      </c>
      <c r="E1897" s="23">
        <v>430000</v>
      </c>
      <c r="F1897" s="61"/>
      <c r="I1897" s="23">
        <v>430000</v>
      </c>
    </row>
    <row r="1898" spans="1:9" s="1" customFormat="1" ht="15.75" x14ac:dyDescent="0.25">
      <c r="A1898" s="102"/>
      <c r="B1898" s="45" t="s">
        <v>2494</v>
      </c>
      <c r="C1898" s="46" t="s">
        <v>2240</v>
      </c>
      <c r="D1898" s="76" t="s">
        <v>1163</v>
      </c>
      <c r="E1898" s="23">
        <v>430000</v>
      </c>
      <c r="F1898" s="61"/>
      <c r="I1898" s="23">
        <v>430000</v>
      </c>
    </row>
    <row r="1899" spans="1:9" s="1" customFormat="1" ht="15.75" x14ac:dyDescent="0.25">
      <c r="A1899" s="102"/>
      <c r="B1899" s="45" t="s">
        <v>2495</v>
      </c>
      <c r="C1899" s="46" t="s">
        <v>2241</v>
      </c>
      <c r="D1899" s="76" t="s">
        <v>1161</v>
      </c>
      <c r="E1899" s="23">
        <v>430000</v>
      </c>
      <c r="F1899" s="61"/>
      <c r="I1899" s="23">
        <v>430000</v>
      </c>
    </row>
    <row r="1900" spans="1:9" s="1" customFormat="1" ht="15.75" x14ac:dyDescent="0.25">
      <c r="A1900" s="102"/>
      <c r="B1900" s="45" t="s">
        <v>2496</v>
      </c>
      <c r="C1900" s="46" t="s">
        <v>2242</v>
      </c>
      <c r="D1900" s="76" t="s">
        <v>1163</v>
      </c>
      <c r="E1900" s="23">
        <v>430000</v>
      </c>
      <c r="F1900" s="61"/>
      <c r="I1900" s="23">
        <v>430000</v>
      </c>
    </row>
    <row r="1901" spans="1:9" s="1" customFormat="1" ht="15.75" x14ac:dyDescent="0.25">
      <c r="A1901" s="102"/>
      <c r="B1901" s="45" t="s">
        <v>2497</v>
      </c>
      <c r="C1901" s="46" t="s">
        <v>2243</v>
      </c>
      <c r="D1901" s="76" t="s">
        <v>13</v>
      </c>
      <c r="E1901" s="23">
        <v>180000</v>
      </c>
      <c r="F1901" s="61"/>
      <c r="I1901" s="23">
        <v>180000</v>
      </c>
    </row>
    <row r="1902" spans="1:9" s="1" customFormat="1" ht="15.75" x14ac:dyDescent="0.25">
      <c r="A1902" s="102"/>
      <c r="B1902" s="45" t="s">
        <v>2498</v>
      </c>
      <c r="C1902" s="46" t="s">
        <v>1120</v>
      </c>
      <c r="D1902" s="76" t="s">
        <v>13</v>
      </c>
      <c r="E1902" s="23">
        <v>180000</v>
      </c>
      <c r="F1902" s="61"/>
      <c r="I1902" s="23">
        <v>180000</v>
      </c>
    </row>
    <row r="1903" spans="1:9" s="1" customFormat="1" ht="15.75" x14ac:dyDescent="0.25">
      <c r="A1903" s="102"/>
      <c r="B1903" s="45" t="s">
        <v>2499</v>
      </c>
      <c r="C1903" s="46" t="s">
        <v>2244</v>
      </c>
      <c r="D1903" s="76" t="s">
        <v>1163</v>
      </c>
      <c r="E1903" s="23">
        <v>430000</v>
      </c>
      <c r="F1903" s="61"/>
      <c r="I1903" s="23">
        <v>430000</v>
      </c>
    </row>
    <row r="1904" spans="1:9" s="1" customFormat="1" ht="15.75" x14ac:dyDescent="0.25">
      <c r="A1904" s="102"/>
      <c r="B1904" s="45" t="s">
        <v>2500</v>
      </c>
      <c r="C1904" s="46" t="s">
        <v>2316</v>
      </c>
      <c r="D1904" s="76" t="s">
        <v>1163</v>
      </c>
      <c r="E1904" s="23">
        <v>430000</v>
      </c>
      <c r="F1904" s="61"/>
      <c r="I1904" s="23">
        <v>430000</v>
      </c>
    </row>
    <row r="1905" spans="1:9" s="1" customFormat="1" ht="15.75" x14ac:dyDescent="0.25">
      <c r="A1905" s="102"/>
      <c r="B1905" s="45" t="s">
        <v>2501</v>
      </c>
      <c r="C1905" s="46" t="s">
        <v>2245</v>
      </c>
      <c r="D1905" s="76" t="s">
        <v>1163</v>
      </c>
      <c r="E1905" s="23">
        <v>430000</v>
      </c>
      <c r="F1905" s="61"/>
      <c r="I1905" s="23">
        <v>430000</v>
      </c>
    </row>
    <row r="1906" spans="1:9" s="1" customFormat="1" ht="15.75" x14ac:dyDescent="0.25">
      <c r="A1906" s="102"/>
      <c r="B1906" s="45" t="s">
        <v>2502</v>
      </c>
      <c r="C1906" s="46" t="s">
        <v>2246</v>
      </c>
      <c r="D1906" s="76" t="s">
        <v>1163</v>
      </c>
      <c r="E1906" s="23">
        <v>430000</v>
      </c>
      <c r="F1906" s="61"/>
      <c r="I1906" s="23">
        <v>430000</v>
      </c>
    </row>
    <row r="1907" spans="1:9" s="1" customFormat="1" ht="15.75" x14ac:dyDescent="0.25">
      <c r="A1907" s="102"/>
      <c r="B1907" s="45" t="s">
        <v>2503</v>
      </c>
      <c r="C1907" s="46" t="s">
        <v>2247</v>
      </c>
      <c r="D1907" s="76" t="s">
        <v>2303</v>
      </c>
      <c r="E1907" s="23">
        <v>430000</v>
      </c>
      <c r="F1907" s="61"/>
      <c r="I1907" s="23">
        <v>430000</v>
      </c>
    </row>
    <row r="1908" spans="1:9" s="1" customFormat="1" ht="15.75" x14ac:dyDescent="0.25">
      <c r="A1908" s="102"/>
      <c r="B1908" s="45" t="s">
        <v>2504</v>
      </c>
      <c r="C1908" s="46" t="s">
        <v>2248</v>
      </c>
      <c r="D1908" s="76" t="s">
        <v>2303</v>
      </c>
      <c r="E1908" s="23">
        <v>430000</v>
      </c>
      <c r="F1908" s="61"/>
      <c r="I1908" s="23">
        <v>430000</v>
      </c>
    </row>
    <row r="1909" spans="1:9" s="1" customFormat="1" ht="15.75" x14ac:dyDescent="0.25">
      <c r="A1909" s="102"/>
      <c r="B1909" s="45" t="s">
        <v>2505</v>
      </c>
      <c r="C1909" s="46" t="s">
        <v>2249</v>
      </c>
      <c r="D1909" s="76" t="s">
        <v>2303</v>
      </c>
      <c r="E1909" s="23">
        <v>430000</v>
      </c>
      <c r="F1909" s="61"/>
      <c r="I1909" s="23">
        <v>430000</v>
      </c>
    </row>
    <row r="1910" spans="1:9" s="1" customFormat="1" ht="15.75" x14ac:dyDescent="0.25">
      <c r="A1910" s="102"/>
      <c r="B1910" s="45" t="s">
        <v>2506</v>
      </c>
      <c r="C1910" s="46" t="s">
        <v>2250</v>
      </c>
      <c r="D1910" s="76" t="s">
        <v>1160</v>
      </c>
      <c r="E1910" s="23">
        <v>430000</v>
      </c>
      <c r="F1910" s="61"/>
      <c r="I1910" s="23">
        <v>430000</v>
      </c>
    </row>
    <row r="1911" spans="1:9" s="1" customFormat="1" ht="15.75" x14ac:dyDescent="0.25">
      <c r="A1911" s="102"/>
      <c r="B1911" s="45" t="s">
        <v>2507</v>
      </c>
      <c r="C1911" s="46" t="s">
        <v>2251</v>
      </c>
      <c r="D1911" s="76" t="s">
        <v>1160</v>
      </c>
      <c r="E1911" s="23">
        <v>430000</v>
      </c>
      <c r="F1911" s="61"/>
      <c r="I1911" s="23">
        <v>430000</v>
      </c>
    </row>
    <row r="1912" spans="1:9" s="1" customFormat="1" ht="15.75" x14ac:dyDescent="0.25">
      <c r="A1912" s="102"/>
      <c r="B1912" s="45" t="s">
        <v>2508</v>
      </c>
      <c r="C1912" s="46" t="s">
        <v>2252</v>
      </c>
      <c r="D1912" s="76" t="s">
        <v>1161</v>
      </c>
      <c r="E1912" s="23">
        <v>430000</v>
      </c>
      <c r="F1912" s="61"/>
      <c r="I1912" s="23">
        <v>430000</v>
      </c>
    </row>
    <row r="1913" spans="1:9" s="1" customFormat="1" ht="15.75" x14ac:dyDescent="0.25">
      <c r="A1913" s="102"/>
      <c r="B1913" s="45" t="s">
        <v>2509</v>
      </c>
      <c r="C1913" s="46" t="s">
        <v>2253</v>
      </c>
      <c r="D1913" s="76" t="s">
        <v>13</v>
      </c>
      <c r="E1913" s="23">
        <v>180000</v>
      </c>
      <c r="F1913" s="61"/>
      <c r="I1913" s="23">
        <v>180000</v>
      </c>
    </row>
    <row r="1914" spans="1:9" s="1" customFormat="1" ht="15.75" x14ac:dyDescent="0.25">
      <c r="A1914" s="102"/>
      <c r="B1914" s="45" t="s">
        <v>2510</v>
      </c>
      <c r="C1914" s="46" t="s">
        <v>2254</v>
      </c>
      <c r="D1914" s="76" t="s">
        <v>690</v>
      </c>
      <c r="E1914" s="23">
        <v>320000</v>
      </c>
      <c r="F1914" s="61" t="s">
        <v>2561</v>
      </c>
      <c r="H1914" s="23">
        <v>320000</v>
      </c>
      <c r="I1914" s="13">
        <f>SUM(I1726:I1913)</f>
        <v>56960000</v>
      </c>
    </row>
    <row r="1915" spans="1:9" s="1" customFormat="1" ht="15.75" x14ac:dyDescent="0.25">
      <c r="A1915" s="102"/>
      <c r="B1915" s="45" t="s">
        <v>2511</v>
      </c>
      <c r="C1915" s="46" t="s">
        <v>2255</v>
      </c>
      <c r="D1915" s="76" t="s">
        <v>13</v>
      </c>
      <c r="E1915" s="23">
        <v>180000</v>
      </c>
      <c r="F1915" s="61"/>
      <c r="H1915" s="23">
        <v>180000</v>
      </c>
    </row>
    <row r="1916" spans="1:9" s="1" customFormat="1" ht="15.75" x14ac:dyDescent="0.25">
      <c r="A1916" s="102"/>
      <c r="B1916" s="45" t="s">
        <v>2512</v>
      </c>
      <c r="C1916" s="46" t="s">
        <v>2256</v>
      </c>
      <c r="D1916" s="76" t="s">
        <v>13</v>
      </c>
      <c r="E1916" s="23">
        <v>180000</v>
      </c>
      <c r="F1916" s="61"/>
      <c r="H1916" s="23">
        <v>180000</v>
      </c>
    </row>
    <row r="1917" spans="1:9" s="1" customFormat="1" ht="15.75" x14ac:dyDescent="0.25">
      <c r="A1917" s="102"/>
      <c r="B1917" s="45" t="s">
        <v>2513</v>
      </c>
      <c r="C1917" s="46" t="s">
        <v>2257</v>
      </c>
      <c r="D1917" s="76" t="s">
        <v>13</v>
      </c>
      <c r="E1917" s="23">
        <v>180000</v>
      </c>
      <c r="F1917" s="61"/>
      <c r="H1917" s="23">
        <v>180000</v>
      </c>
    </row>
    <row r="1918" spans="1:9" s="1" customFormat="1" ht="15.75" x14ac:dyDescent="0.25">
      <c r="A1918" s="102"/>
      <c r="B1918" s="45" t="s">
        <v>2514</v>
      </c>
      <c r="C1918" s="46" t="s">
        <v>2258</v>
      </c>
      <c r="D1918" s="76" t="s">
        <v>13</v>
      </c>
      <c r="E1918" s="23">
        <v>180000</v>
      </c>
      <c r="F1918" s="61"/>
      <c r="H1918" s="23">
        <v>180000</v>
      </c>
    </row>
    <row r="1919" spans="1:9" s="1" customFormat="1" ht="15.75" x14ac:dyDescent="0.25">
      <c r="A1919" s="102"/>
      <c r="B1919" s="45" t="s">
        <v>2515</v>
      </c>
      <c r="C1919" s="46" t="s">
        <v>2259</v>
      </c>
      <c r="D1919" s="76" t="s">
        <v>1161</v>
      </c>
      <c r="E1919" s="23">
        <v>430000</v>
      </c>
      <c r="F1919" s="61"/>
      <c r="H1919" s="23">
        <v>430000</v>
      </c>
    </row>
    <row r="1920" spans="1:9" s="1" customFormat="1" ht="15.75" x14ac:dyDescent="0.25">
      <c r="A1920" s="102"/>
      <c r="B1920" s="45" t="s">
        <v>2516</v>
      </c>
      <c r="C1920" s="46" t="s">
        <v>2260</v>
      </c>
      <c r="D1920" s="76" t="s">
        <v>790</v>
      </c>
      <c r="E1920" s="23">
        <v>150000</v>
      </c>
      <c r="F1920" s="61"/>
      <c r="H1920" s="23">
        <v>150000</v>
      </c>
    </row>
    <row r="1921" spans="1:11" s="1" customFormat="1" ht="15.75" x14ac:dyDescent="0.25">
      <c r="A1921" s="102"/>
      <c r="B1921" s="45" t="s">
        <v>2517</v>
      </c>
      <c r="C1921" s="46" t="s">
        <v>2261</v>
      </c>
      <c r="D1921" s="76" t="s">
        <v>1161</v>
      </c>
      <c r="E1921" s="23">
        <v>430000</v>
      </c>
      <c r="F1921" s="61"/>
      <c r="H1921" s="23">
        <v>430000</v>
      </c>
    </row>
    <row r="1922" spans="1:11" s="1" customFormat="1" ht="15.75" x14ac:dyDescent="0.25">
      <c r="A1922" s="102"/>
      <c r="B1922" s="45" t="s">
        <v>2518</v>
      </c>
      <c r="C1922" s="46" t="s">
        <v>2262</v>
      </c>
      <c r="D1922" s="76" t="s">
        <v>1163</v>
      </c>
      <c r="E1922" s="23">
        <v>430000</v>
      </c>
      <c r="F1922" s="61"/>
      <c r="H1922" s="23">
        <v>430000</v>
      </c>
    </row>
    <row r="1923" spans="1:11" s="1" customFormat="1" ht="15.75" x14ac:dyDescent="0.25">
      <c r="A1923" s="102"/>
      <c r="B1923" s="45" t="s">
        <v>2519</v>
      </c>
      <c r="C1923" s="46" t="s">
        <v>2263</v>
      </c>
      <c r="D1923" s="76" t="s">
        <v>2304</v>
      </c>
      <c r="E1923" s="23">
        <v>2150000</v>
      </c>
      <c r="F1923" s="61"/>
      <c r="H1923" s="23">
        <v>2150000</v>
      </c>
    </row>
    <row r="1924" spans="1:11" s="1" customFormat="1" ht="15.75" x14ac:dyDescent="0.25">
      <c r="A1924" s="102"/>
      <c r="B1924" s="45" t="s">
        <v>2520</v>
      </c>
      <c r="C1924" s="46" t="s">
        <v>2264</v>
      </c>
      <c r="D1924" s="76" t="s">
        <v>1163</v>
      </c>
      <c r="E1924" s="23">
        <v>430000</v>
      </c>
      <c r="F1924" s="27"/>
      <c r="H1924" s="23">
        <v>430000</v>
      </c>
      <c r="K1924" s="1">
        <f>430+430+560</f>
        <v>1420</v>
      </c>
    </row>
    <row r="1925" spans="1:11" s="1" customFormat="1" ht="15.75" x14ac:dyDescent="0.25">
      <c r="A1925" s="102"/>
      <c r="B1925" s="45" t="s">
        <v>2521</v>
      </c>
      <c r="C1925" s="4" t="s">
        <v>2265</v>
      </c>
      <c r="D1925" s="76" t="s">
        <v>2567</v>
      </c>
      <c r="E1925" s="23">
        <v>540000</v>
      </c>
      <c r="F1925" s="27" t="s">
        <v>2565</v>
      </c>
      <c r="H1925" s="23">
        <v>540000</v>
      </c>
    </row>
    <row r="1926" spans="1:11" s="1" customFormat="1" ht="15.75" x14ac:dyDescent="0.25">
      <c r="A1926" s="102"/>
      <c r="B1926" s="45" t="s">
        <v>2522</v>
      </c>
      <c r="C1926" s="46" t="s">
        <v>2266</v>
      </c>
      <c r="D1926" s="76" t="s">
        <v>1163</v>
      </c>
      <c r="E1926" s="23">
        <v>430000</v>
      </c>
      <c r="F1926" s="27"/>
      <c r="H1926" s="23">
        <v>430000</v>
      </c>
    </row>
    <row r="1927" spans="1:11" s="1" customFormat="1" ht="15.75" x14ac:dyDescent="0.25">
      <c r="A1927" s="102"/>
      <c r="B1927" s="45" t="s">
        <v>2523</v>
      </c>
      <c r="C1927" s="46" t="s">
        <v>2267</v>
      </c>
      <c r="D1927" s="76" t="s">
        <v>1161</v>
      </c>
      <c r="E1927" s="23">
        <v>430000</v>
      </c>
      <c r="F1927" s="27"/>
      <c r="H1927" s="23">
        <v>430000</v>
      </c>
    </row>
    <row r="1928" spans="1:11" s="1" customFormat="1" ht="15.75" x14ac:dyDescent="0.25">
      <c r="A1928" s="102"/>
      <c r="B1928" s="45" t="s">
        <v>2524</v>
      </c>
      <c r="C1928" s="46" t="s">
        <v>2268</v>
      </c>
      <c r="D1928" s="76" t="s">
        <v>2563</v>
      </c>
      <c r="E1928" s="23">
        <v>480000</v>
      </c>
      <c r="F1928" s="27" t="s">
        <v>2562</v>
      </c>
      <c r="H1928" s="23">
        <v>480000</v>
      </c>
    </row>
    <row r="1929" spans="1:11" s="1" customFormat="1" ht="15.75" x14ac:dyDescent="0.25">
      <c r="A1929" s="102"/>
      <c r="B1929" s="45" t="s">
        <v>2525</v>
      </c>
      <c r="C1929" s="46" t="s">
        <v>2269</v>
      </c>
      <c r="D1929" s="76" t="s">
        <v>2305</v>
      </c>
      <c r="E1929" s="23">
        <v>3870000</v>
      </c>
      <c r="F1929" s="27"/>
      <c r="H1929" s="23">
        <v>3870000</v>
      </c>
    </row>
    <row r="1930" spans="1:11" s="1" customFormat="1" ht="15.75" x14ac:dyDescent="0.25">
      <c r="A1930" s="102"/>
      <c r="B1930" s="45" t="s">
        <v>2526</v>
      </c>
      <c r="C1930" s="46" t="s">
        <v>2270</v>
      </c>
      <c r="D1930" s="76" t="s">
        <v>2306</v>
      </c>
      <c r="E1930" s="23">
        <v>1290000</v>
      </c>
      <c r="F1930" s="27"/>
      <c r="H1930" s="23">
        <v>1290000</v>
      </c>
    </row>
    <row r="1931" spans="1:11" s="1" customFormat="1" ht="15.75" x14ac:dyDescent="0.25">
      <c r="A1931" s="102"/>
      <c r="B1931" s="45" t="s">
        <v>2527</v>
      </c>
      <c r="C1931" s="46" t="s">
        <v>2271</v>
      </c>
      <c r="D1931" s="76" t="s">
        <v>690</v>
      </c>
      <c r="E1931" s="23">
        <v>160000</v>
      </c>
      <c r="F1931" s="27"/>
      <c r="H1931" s="23">
        <v>160000</v>
      </c>
    </row>
    <row r="1932" spans="1:11" s="1" customFormat="1" ht="15.75" x14ac:dyDescent="0.25">
      <c r="A1932" s="102"/>
      <c r="B1932" s="45" t="s">
        <v>2528</v>
      </c>
      <c r="C1932" s="46" t="s">
        <v>2272</v>
      </c>
      <c r="D1932" s="76" t="s">
        <v>1306</v>
      </c>
      <c r="E1932" s="23">
        <v>430000</v>
      </c>
      <c r="F1932" s="27"/>
      <c r="H1932" s="23">
        <v>430000</v>
      </c>
    </row>
    <row r="1933" spans="1:11" s="1" customFormat="1" ht="15.75" x14ac:dyDescent="0.25">
      <c r="A1933" s="102"/>
      <c r="B1933" s="45" t="s">
        <v>2529</v>
      </c>
      <c r="C1933" s="46" t="s">
        <v>2273</v>
      </c>
      <c r="D1933" s="76" t="s">
        <v>2307</v>
      </c>
      <c r="E1933" s="23">
        <v>430000</v>
      </c>
      <c r="F1933" s="27"/>
      <c r="H1933" s="23">
        <v>430000</v>
      </c>
    </row>
    <row r="1934" spans="1:11" s="1" customFormat="1" ht="15.75" x14ac:dyDescent="0.25">
      <c r="A1934" s="102"/>
      <c r="B1934" s="45" t="s">
        <v>2530</v>
      </c>
      <c r="C1934" s="46" t="s">
        <v>2274</v>
      </c>
      <c r="D1934" s="76" t="s">
        <v>1167</v>
      </c>
      <c r="E1934" s="23">
        <v>430000</v>
      </c>
      <c r="F1934" s="27"/>
      <c r="H1934" s="23">
        <v>430000</v>
      </c>
    </row>
    <row r="1935" spans="1:11" s="1" customFormat="1" ht="15.75" x14ac:dyDescent="0.25">
      <c r="A1935" s="102"/>
      <c r="B1935" s="45" t="s">
        <v>2531</v>
      </c>
      <c r="C1935" s="46" t="s">
        <v>2275</v>
      </c>
      <c r="D1935" s="76" t="s">
        <v>1958</v>
      </c>
      <c r="E1935" s="23">
        <v>700000</v>
      </c>
      <c r="F1935" s="27" t="s">
        <v>2560</v>
      </c>
      <c r="H1935" s="23">
        <v>700000</v>
      </c>
    </row>
    <row r="1936" spans="1:11" s="1" customFormat="1" ht="15.75" x14ac:dyDescent="0.25">
      <c r="A1936" s="102"/>
      <c r="B1936" s="45" t="s">
        <v>2532</v>
      </c>
      <c r="C1936" s="46" t="s">
        <v>2275</v>
      </c>
      <c r="D1936" s="76" t="s">
        <v>2308</v>
      </c>
      <c r="E1936" s="23">
        <v>4300000</v>
      </c>
      <c r="F1936" s="27"/>
      <c r="H1936" s="23">
        <v>4300000</v>
      </c>
    </row>
    <row r="1937" spans="1:8" s="1" customFormat="1" ht="15.75" x14ac:dyDescent="0.25">
      <c r="A1937" s="102"/>
      <c r="B1937" s="45" t="s">
        <v>2533</v>
      </c>
      <c r="C1937" s="46" t="s">
        <v>2276</v>
      </c>
      <c r="D1937" s="76" t="s">
        <v>13</v>
      </c>
      <c r="E1937" s="23">
        <v>360000</v>
      </c>
      <c r="F1937" s="27" t="s">
        <v>2566</v>
      </c>
      <c r="H1937" s="23">
        <v>360000</v>
      </c>
    </row>
    <row r="1938" spans="1:8" s="1" customFormat="1" ht="15.75" x14ac:dyDescent="0.25">
      <c r="A1938" s="102"/>
      <c r="B1938" s="45" t="s">
        <v>2534</v>
      </c>
      <c r="C1938" s="46" t="s">
        <v>2277</v>
      </c>
      <c r="D1938" s="76" t="s">
        <v>1163</v>
      </c>
      <c r="E1938" s="23">
        <v>430000</v>
      </c>
      <c r="F1938" s="27"/>
      <c r="H1938" s="23">
        <v>430000</v>
      </c>
    </row>
    <row r="1939" spans="1:8" s="1" customFormat="1" ht="15.75" x14ac:dyDescent="0.25">
      <c r="A1939" s="102"/>
      <c r="B1939" s="45" t="s">
        <v>2535</v>
      </c>
      <c r="C1939" s="46" t="s">
        <v>2278</v>
      </c>
      <c r="D1939" s="76" t="s">
        <v>1161</v>
      </c>
      <c r="E1939" s="23">
        <v>430000</v>
      </c>
      <c r="F1939" s="27"/>
      <c r="H1939" s="23">
        <v>430000</v>
      </c>
    </row>
    <row r="1940" spans="1:8" s="1" customFormat="1" ht="15.75" x14ac:dyDescent="0.25">
      <c r="A1940" s="102"/>
      <c r="B1940" s="45" t="s">
        <v>2536</v>
      </c>
      <c r="C1940" s="46" t="s">
        <v>2279</v>
      </c>
      <c r="D1940" s="76" t="s">
        <v>1167</v>
      </c>
      <c r="E1940" s="23">
        <v>430000</v>
      </c>
      <c r="F1940" s="27"/>
      <c r="H1940" s="23">
        <v>430000</v>
      </c>
    </row>
    <row r="1941" spans="1:8" s="1" customFormat="1" ht="15.75" x14ac:dyDescent="0.25">
      <c r="A1941" s="102"/>
      <c r="B1941" s="45" t="s">
        <v>2537</v>
      </c>
      <c r="C1941" s="46" t="s">
        <v>2280</v>
      </c>
      <c r="D1941" s="76" t="s">
        <v>2309</v>
      </c>
      <c r="E1941" s="23">
        <v>430000</v>
      </c>
      <c r="F1941" s="27"/>
      <c r="H1941" s="23">
        <v>430000</v>
      </c>
    </row>
    <row r="1942" spans="1:8" s="1" customFormat="1" ht="15.75" x14ac:dyDescent="0.25">
      <c r="A1942" s="102"/>
      <c r="B1942" s="45" t="s">
        <v>2538</v>
      </c>
      <c r="C1942" s="46" t="s">
        <v>2281</v>
      </c>
      <c r="D1942" s="76" t="s">
        <v>13</v>
      </c>
      <c r="E1942" s="23">
        <v>180000</v>
      </c>
      <c r="F1942" s="27"/>
      <c r="H1942" s="23">
        <v>180000</v>
      </c>
    </row>
    <row r="1943" spans="1:8" s="1" customFormat="1" ht="15.75" x14ac:dyDescent="0.25">
      <c r="A1943" s="102"/>
      <c r="B1943" s="45" t="s">
        <v>2539</v>
      </c>
      <c r="C1943" s="46" t="s">
        <v>2282</v>
      </c>
      <c r="D1943" s="76" t="s">
        <v>1167</v>
      </c>
      <c r="E1943" s="23">
        <v>430000</v>
      </c>
      <c r="F1943" s="27"/>
      <c r="H1943" s="23">
        <v>430000</v>
      </c>
    </row>
    <row r="1944" spans="1:8" s="1" customFormat="1" ht="15.75" x14ac:dyDescent="0.25">
      <c r="A1944" s="102"/>
      <c r="B1944" s="45" t="s">
        <v>2540</v>
      </c>
      <c r="C1944" s="46" t="s">
        <v>2283</v>
      </c>
      <c r="D1944" s="76" t="s">
        <v>2310</v>
      </c>
      <c r="E1944" s="23">
        <v>2150000</v>
      </c>
      <c r="F1944" s="27"/>
      <c r="H1944" s="23">
        <v>2150000</v>
      </c>
    </row>
    <row r="1945" spans="1:8" s="1" customFormat="1" ht="15.75" x14ac:dyDescent="0.25">
      <c r="A1945" s="102"/>
      <c r="B1945" s="45" t="s">
        <v>2541</v>
      </c>
      <c r="C1945" s="46" t="s">
        <v>2284</v>
      </c>
      <c r="D1945" s="76" t="s">
        <v>1161</v>
      </c>
      <c r="E1945" s="23">
        <v>430000</v>
      </c>
      <c r="F1945" s="27"/>
      <c r="H1945" s="23">
        <v>430000</v>
      </c>
    </row>
    <row r="1946" spans="1:8" s="1" customFormat="1" ht="15.75" x14ac:dyDescent="0.25">
      <c r="A1946" s="102"/>
      <c r="B1946" s="45" t="s">
        <v>2542</v>
      </c>
      <c r="C1946" s="46" t="s">
        <v>2285</v>
      </c>
      <c r="D1946" s="76" t="s">
        <v>2311</v>
      </c>
      <c r="E1946" s="23">
        <v>860000</v>
      </c>
      <c r="F1946" s="27"/>
      <c r="H1946" s="23">
        <v>860000</v>
      </c>
    </row>
    <row r="1947" spans="1:8" s="1" customFormat="1" ht="15.75" x14ac:dyDescent="0.25">
      <c r="A1947" s="102"/>
      <c r="B1947" s="45" t="s">
        <v>2543</v>
      </c>
      <c r="C1947" s="46" t="s">
        <v>2286</v>
      </c>
      <c r="D1947" s="76" t="s">
        <v>1163</v>
      </c>
      <c r="E1947" s="23">
        <v>430000</v>
      </c>
      <c r="F1947" s="27"/>
      <c r="H1947" s="23">
        <v>430000</v>
      </c>
    </row>
    <row r="1948" spans="1:8" s="1" customFormat="1" ht="15.75" x14ac:dyDescent="0.25">
      <c r="A1948" s="102"/>
      <c r="B1948" s="45" t="s">
        <v>2544</v>
      </c>
      <c r="C1948" s="46" t="s">
        <v>2287</v>
      </c>
      <c r="D1948" s="76" t="s">
        <v>1163</v>
      </c>
      <c r="E1948" s="23">
        <v>430000</v>
      </c>
      <c r="F1948" s="27"/>
      <c r="H1948" s="23">
        <v>430000</v>
      </c>
    </row>
    <row r="1949" spans="1:8" s="1" customFormat="1" ht="15.75" x14ac:dyDescent="0.25">
      <c r="A1949" s="102"/>
      <c r="B1949" s="45" t="s">
        <v>2545</v>
      </c>
      <c r="C1949" s="46" t="s">
        <v>2288</v>
      </c>
      <c r="D1949" s="76" t="s">
        <v>2312</v>
      </c>
      <c r="E1949" s="23">
        <v>860000</v>
      </c>
      <c r="F1949" s="27"/>
      <c r="H1949" s="23">
        <v>860000</v>
      </c>
    </row>
    <row r="1950" spans="1:8" s="1" customFormat="1" ht="15.75" x14ac:dyDescent="0.25">
      <c r="A1950" s="102"/>
      <c r="B1950" s="45" t="s">
        <v>2546</v>
      </c>
      <c r="C1950" s="46" t="s">
        <v>2289</v>
      </c>
      <c r="D1950" s="76" t="s">
        <v>1163</v>
      </c>
      <c r="E1950" s="23">
        <v>430000</v>
      </c>
      <c r="F1950" s="27"/>
      <c r="H1950" s="23">
        <v>430000</v>
      </c>
    </row>
    <row r="1951" spans="1:8" s="1" customFormat="1" ht="15.75" x14ac:dyDescent="0.25">
      <c r="A1951" s="102"/>
      <c r="B1951" s="45" t="s">
        <v>2547</v>
      </c>
      <c r="C1951" s="46" t="s">
        <v>2290</v>
      </c>
      <c r="D1951" s="76" t="s">
        <v>2313</v>
      </c>
      <c r="E1951" s="23">
        <v>860000</v>
      </c>
      <c r="F1951" s="27"/>
      <c r="H1951" s="23">
        <v>860000</v>
      </c>
    </row>
    <row r="1952" spans="1:8" s="1" customFormat="1" ht="15.75" x14ac:dyDescent="0.25">
      <c r="A1952" s="102"/>
      <c r="B1952" s="45" t="s">
        <v>2548</v>
      </c>
      <c r="C1952" s="46" t="s">
        <v>2291</v>
      </c>
      <c r="D1952" s="76" t="s">
        <v>13</v>
      </c>
      <c r="E1952" s="23">
        <v>180000</v>
      </c>
      <c r="F1952" s="27"/>
      <c r="H1952" s="23">
        <v>180000</v>
      </c>
    </row>
    <row r="1953" spans="1:8" s="1" customFormat="1" ht="15.75" x14ac:dyDescent="0.25">
      <c r="A1953" s="102"/>
      <c r="B1953" s="45" t="s">
        <v>2549</v>
      </c>
      <c r="C1953" s="46" t="s">
        <v>2292</v>
      </c>
      <c r="D1953" s="76" t="s">
        <v>2314</v>
      </c>
      <c r="E1953" s="23">
        <v>1290000</v>
      </c>
      <c r="F1953" s="27"/>
      <c r="H1953" s="23">
        <v>1290000</v>
      </c>
    </row>
    <row r="1954" spans="1:8" s="1" customFormat="1" ht="15.75" x14ac:dyDescent="0.25">
      <c r="A1954" s="102"/>
      <c r="B1954" s="45" t="s">
        <v>2550</v>
      </c>
      <c r="C1954" s="46" t="s">
        <v>2293</v>
      </c>
      <c r="D1954" s="76" t="s">
        <v>2315</v>
      </c>
      <c r="E1954" s="23">
        <v>1290000</v>
      </c>
      <c r="F1954" s="27"/>
      <c r="H1954" s="23">
        <v>1290000</v>
      </c>
    </row>
    <row r="1955" spans="1:8" s="1" customFormat="1" ht="15.75" x14ac:dyDescent="0.25">
      <c r="A1955" s="102"/>
      <c r="B1955" s="45" t="s">
        <v>2551</v>
      </c>
      <c r="C1955" s="46" t="s">
        <v>2294</v>
      </c>
      <c r="D1955" s="76" t="s">
        <v>13</v>
      </c>
      <c r="E1955" s="23">
        <v>180000</v>
      </c>
      <c r="F1955" s="27"/>
      <c r="H1955" s="23">
        <v>180000</v>
      </c>
    </row>
    <row r="1956" spans="1:8" s="1" customFormat="1" ht="15.75" x14ac:dyDescent="0.25">
      <c r="A1956" s="102"/>
      <c r="B1956" s="45" t="s">
        <v>2552</v>
      </c>
      <c r="C1956" s="46" t="s">
        <v>2295</v>
      </c>
      <c r="D1956" s="76" t="s">
        <v>1161</v>
      </c>
      <c r="E1956" s="23">
        <v>430000</v>
      </c>
      <c r="F1956" s="27"/>
      <c r="H1956" s="23">
        <v>430000</v>
      </c>
    </row>
    <row r="1957" spans="1:8" s="1" customFormat="1" ht="15.75" x14ac:dyDescent="0.25">
      <c r="A1957" s="102"/>
      <c r="B1957" s="45" t="s">
        <v>2553</v>
      </c>
      <c r="C1957" s="46" t="s">
        <v>2318</v>
      </c>
      <c r="D1957" s="109" t="s">
        <v>2319</v>
      </c>
      <c r="E1957" s="23">
        <v>1420000</v>
      </c>
      <c r="F1957" s="27"/>
      <c r="H1957" s="23">
        <v>1420000</v>
      </c>
    </row>
    <row r="1958" spans="1:8" s="1" customFormat="1" ht="15.75" x14ac:dyDescent="0.25">
      <c r="A1958" s="102"/>
      <c r="B1958" s="45" t="s">
        <v>2554</v>
      </c>
      <c r="C1958" s="46" t="s">
        <v>2320</v>
      </c>
      <c r="D1958" s="76" t="s">
        <v>1163</v>
      </c>
      <c r="E1958" s="23">
        <v>430000</v>
      </c>
      <c r="F1958" s="27"/>
      <c r="H1958" s="23">
        <v>430000</v>
      </c>
    </row>
    <row r="1959" spans="1:8" s="1" customFormat="1" ht="15.75" x14ac:dyDescent="0.25">
      <c r="A1959" s="102"/>
      <c r="B1959" s="45" t="s">
        <v>2555</v>
      </c>
      <c r="C1959" s="46" t="s">
        <v>2579</v>
      </c>
      <c r="D1959" s="76" t="s">
        <v>13</v>
      </c>
      <c r="E1959" s="23">
        <v>180000</v>
      </c>
      <c r="F1959" s="27"/>
      <c r="H1959" s="23">
        <v>180000</v>
      </c>
    </row>
    <row r="1960" spans="1:8" s="1" customFormat="1" x14ac:dyDescent="0.25">
      <c r="A1960" s="203" t="s">
        <v>2317</v>
      </c>
      <c r="B1960" s="203"/>
      <c r="C1960" s="203"/>
      <c r="D1960" s="203"/>
      <c r="E1960" s="116">
        <f>SUM(E1724:E1959)</f>
        <v>127120000</v>
      </c>
      <c r="F1960" s="117"/>
      <c r="H1960" s="13">
        <f>SUM(H1724:H1959)</f>
        <v>70160000</v>
      </c>
    </row>
    <row r="1961" spans="1:8" s="1" customFormat="1" ht="15.75" x14ac:dyDescent="0.25">
      <c r="A1961" s="217" t="s">
        <v>2568</v>
      </c>
      <c r="B1961" s="217"/>
      <c r="C1961" s="217"/>
      <c r="D1961" s="217"/>
      <c r="E1961" s="217"/>
      <c r="F1961" s="217"/>
    </row>
    <row r="1962" spans="1:8" s="1" customFormat="1" x14ac:dyDescent="0.25">
      <c r="A1962" s="219" t="s">
        <v>2569</v>
      </c>
      <c r="B1962" s="219"/>
      <c r="C1962" s="219"/>
      <c r="D1962" s="219"/>
      <c r="E1962" s="219"/>
      <c r="F1962" s="219"/>
    </row>
    <row r="1963" spans="1:8" s="1" customFormat="1" x14ac:dyDescent="0.25">
      <c r="A1963" s="208" t="s">
        <v>133</v>
      </c>
      <c r="B1963" s="208"/>
      <c r="C1963" s="37" t="s">
        <v>134</v>
      </c>
      <c r="D1963" s="37" t="s">
        <v>135</v>
      </c>
      <c r="E1963" s="209" t="s">
        <v>232</v>
      </c>
      <c r="F1963" s="209"/>
    </row>
    <row r="1964" spans="1:8" s="1" customFormat="1" x14ac:dyDescent="0.25">
      <c r="A1964" s="37"/>
      <c r="B1964" s="37"/>
      <c r="C1964" s="37"/>
      <c r="D1964" s="37"/>
      <c r="E1964" s="118"/>
      <c r="F1964" s="118"/>
    </row>
    <row r="1965" spans="1:8" s="1" customFormat="1" x14ac:dyDescent="0.25">
      <c r="A1965" s="37"/>
      <c r="B1965" s="37"/>
      <c r="C1965" s="37"/>
      <c r="D1965" s="37"/>
      <c r="E1965" s="118"/>
      <c r="F1965" s="118"/>
    </row>
    <row r="1966" spans="1:8" s="1" customFormat="1" x14ac:dyDescent="0.25">
      <c r="A1966" s="37"/>
      <c r="B1966" s="37"/>
      <c r="C1966" s="37"/>
      <c r="D1966" s="37"/>
      <c r="E1966" s="118"/>
      <c r="F1966" s="118"/>
    </row>
    <row r="1967" spans="1:8" s="1" customFormat="1" x14ac:dyDescent="0.25">
      <c r="A1967" s="37"/>
      <c r="B1967" s="37"/>
      <c r="C1967" s="37"/>
      <c r="D1967" s="37"/>
      <c r="E1967" s="118"/>
      <c r="F1967" s="118"/>
    </row>
    <row r="1968" spans="1:8" s="1" customFormat="1" x14ac:dyDescent="0.25">
      <c r="A1968" s="63"/>
      <c r="B1968" s="63"/>
      <c r="C1968" s="37" t="s">
        <v>2081</v>
      </c>
      <c r="D1968" s="37" t="s">
        <v>137</v>
      </c>
      <c r="E1968" s="209" t="s">
        <v>233</v>
      </c>
      <c r="F1968" s="209"/>
    </row>
    <row r="1969" spans="1:9" s="1" customFormat="1" x14ac:dyDescent="0.25">
      <c r="A1969" s="63"/>
      <c r="B1969" s="63"/>
      <c r="C1969" s="63"/>
      <c r="D1969" s="63"/>
      <c r="E1969" s="119"/>
      <c r="F1969" s="120"/>
    </row>
    <row r="1970" spans="1:9" s="1" customFormat="1" ht="15.75" x14ac:dyDescent="0.25">
      <c r="A1970" s="124"/>
      <c r="B1970" s="210" t="s">
        <v>139</v>
      </c>
      <c r="C1970" s="210"/>
      <c r="D1970" s="62"/>
      <c r="E1970" s="121"/>
      <c r="F1970" s="62"/>
    </row>
    <row r="1971" spans="1:9" s="1" customFormat="1" ht="15.75" x14ac:dyDescent="0.25">
      <c r="A1971" s="111" t="s">
        <v>1493</v>
      </c>
      <c r="B1971" s="111"/>
      <c r="C1971" s="111"/>
      <c r="D1971" s="64"/>
      <c r="E1971" s="122"/>
      <c r="F1971" s="65"/>
    </row>
    <row r="1972" spans="1:9" s="1" customFormat="1" ht="15.75" x14ac:dyDescent="0.25">
      <c r="A1972" s="111" t="s">
        <v>1173</v>
      </c>
      <c r="B1972" s="111"/>
      <c r="C1972" s="111"/>
      <c r="D1972" s="64"/>
      <c r="E1972" s="122"/>
      <c r="F1972" s="65"/>
    </row>
    <row r="1973" spans="1:9" s="1" customFormat="1" ht="15.75" x14ac:dyDescent="0.25">
      <c r="A1973" s="111" t="s">
        <v>2564</v>
      </c>
      <c r="B1973" s="111"/>
      <c r="C1973" s="111"/>
      <c r="D1973" s="64"/>
      <c r="E1973" s="123"/>
      <c r="F1973" s="64"/>
    </row>
    <row r="1974" spans="1:9" s="114" customFormat="1" ht="15.75" x14ac:dyDescent="0.25">
      <c r="A1974" s="210" t="s">
        <v>2558</v>
      </c>
      <c r="B1974" s="210"/>
      <c r="C1974" s="210"/>
      <c r="D1974" s="211"/>
      <c r="E1974" s="216"/>
      <c r="F1974" s="211"/>
      <c r="I1974" s="114">
        <v>600</v>
      </c>
    </row>
    <row r="1975" spans="1:9" s="114" customFormat="1" ht="15.75" x14ac:dyDescent="0.25">
      <c r="A1975" s="111" t="s">
        <v>2557</v>
      </c>
      <c r="B1975" s="111"/>
      <c r="C1975" s="111"/>
      <c r="D1975" s="112"/>
      <c r="E1975" s="113"/>
      <c r="F1975" s="112"/>
      <c r="I1975" s="114">
        <v>5760</v>
      </c>
    </row>
    <row r="1976" spans="1:9" s="1" customFormat="1" x14ac:dyDescent="0.25">
      <c r="A1976" s="62"/>
      <c r="B1976" s="62"/>
      <c r="C1976" s="62"/>
      <c r="D1976" s="62"/>
      <c r="E1976" s="62"/>
      <c r="F1976" s="62"/>
      <c r="I1976" s="1">
        <v>2080</v>
      </c>
    </row>
    <row r="1977" spans="1:9" s="1" customFormat="1" x14ac:dyDescent="0.25">
      <c r="A1977" s="62"/>
      <c r="B1977" s="62"/>
      <c r="C1977" s="115"/>
      <c r="D1977" s="62"/>
      <c r="E1977" s="62"/>
      <c r="F1977" s="62"/>
      <c r="I1977" s="1">
        <v>1890</v>
      </c>
    </row>
    <row r="1978" spans="1:9" s="1" customFormat="1" x14ac:dyDescent="0.25">
      <c r="C1978" s="103"/>
      <c r="D1978" s="66"/>
      <c r="I1978" s="1">
        <v>116790</v>
      </c>
    </row>
    <row r="1979" spans="1:9" s="1" customFormat="1" x14ac:dyDescent="0.25">
      <c r="D1979" s="66"/>
      <c r="I1979" s="1">
        <f>SUM(I1974:I1978)</f>
        <v>127120</v>
      </c>
    </row>
    <row r="1980" spans="1:9" s="1" customFormat="1" x14ac:dyDescent="0.25">
      <c r="D1980" s="66"/>
    </row>
    <row r="1981" spans="1:9" s="1" customFormat="1" x14ac:dyDescent="0.25">
      <c r="D1981" s="66"/>
    </row>
    <row r="1982" spans="1:9" s="1" customFormat="1" x14ac:dyDescent="0.25">
      <c r="D1982" s="66"/>
    </row>
    <row r="1983" spans="1:9" s="1" customFormat="1" x14ac:dyDescent="0.25">
      <c r="D1983" s="66"/>
    </row>
    <row r="1984" spans="1:9" s="1" customFormat="1" x14ac:dyDescent="0.25">
      <c r="D1984" s="66"/>
    </row>
    <row r="1985" spans="4:4" s="1" customFormat="1" x14ac:dyDescent="0.25">
      <c r="D1985" s="66"/>
    </row>
    <row r="1986" spans="4:4" s="1" customFormat="1" x14ac:dyDescent="0.25">
      <c r="D1986" s="66"/>
    </row>
    <row r="1987" spans="4:4" s="1" customFormat="1" x14ac:dyDescent="0.25">
      <c r="D1987" s="66"/>
    </row>
    <row r="1988" spans="4:4" s="1" customFormat="1" x14ac:dyDescent="0.25">
      <c r="D1988" s="66"/>
    </row>
    <row r="1989" spans="4:4" s="1" customFormat="1" x14ac:dyDescent="0.25">
      <c r="D1989" s="66"/>
    </row>
    <row r="1990" spans="4:4" s="1" customFormat="1" x14ac:dyDescent="0.25">
      <c r="D1990" s="66"/>
    </row>
    <row r="1991" spans="4:4" s="1" customFormat="1" x14ac:dyDescent="0.25">
      <c r="D1991" s="66"/>
    </row>
    <row r="1992" spans="4:4" s="1" customFormat="1" x14ac:dyDescent="0.25">
      <c r="D1992" s="66"/>
    </row>
    <row r="1993" spans="4:4" s="1" customFormat="1" x14ac:dyDescent="0.25">
      <c r="D1993" s="66"/>
    </row>
    <row r="1994" spans="4:4" s="1" customFormat="1" x14ac:dyDescent="0.25">
      <c r="D1994" s="66"/>
    </row>
    <row r="1995" spans="4:4" s="1" customFormat="1" x14ac:dyDescent="0.25">
      <c r="D1995" s="66"/>
    </row>
    <row r="1996" spans="4:4" s="1" customFormat="1" x14ac:dyDescent="0.25">
      <c r="D1996" s="66"/>
    </row>
    <row r="1997" spans="4:4" s="1" customFormat="1" x14ac:dyDescent="0.25">
      <c r="D1997" s="66"/>
    </row>
    <row r="1998" spans="4:4" s="1" customFormat="1" x14ac:dyDescent="0.25">
      <c r="D1998" s="66"/>
    </row>
    <row r="1999" spans="4:4" s="1" customFormat="1" x14ac:dyDescent="0.25">
      <c r="D1999" s="66"/>
    </row>
    <row r="2000" spans="4:4" s="1" customFormat="1" x14ac:dyDescent="0.25">
      <c r="D2000" s="66"/>
    </row>
    <row r="2001" spans="4:4" s="1" customFormat="1" x14ac:dyDescent="0.25">
      <c r="D2001" s="66"/>
    </row>
    <row r="2002" spans="4:4" s="1" customFormat="1" x14ac:dyDescent="0.25">
      <c r="D2002" s="66"/>
    </row>
    <row r="2003" spans="4:4" s="1" customFormat="1" x14ac:dyDescent="0.25">
      <c r="D2003" s="66"/>
    </row>
    <row r="2004" spans="4:4" s="1" customFormat="1" x14ac:dyDescent="0.25">
      <c r="D2004" s="66"/>
    </row>
    <row r="2005" spans="4:4" s="1" customFormat="1" x14ac:dyDescent="0.25">
      <c r="D2005" s="66"/>
    </row>
    <row r="2006" spans="4:4" s="1" customFormat="1" x14ac:dyDescent="0.25">
      <c r="D2006" s="66"/>
    </row>
    <row r="2007" spans="4:4" s="1" customFormat="1" x14ac:dyDescent="0.25">
      <c r="D2007" s="66"/>
    </row>
    <row r="2008" spans="4:4" s="1" customFormat="1" x14ac:dyDescent="0.25">
      <c r="D2008" s="66"/>
    </row>
    <row r="2009" spans="4:4" s="1" customFormat="1" x14ac:dyDescent="0.25">
      <c r="D2009" s="66"/>
    </row>
    <row r="2010" spans="4:4" s="1" customFormat="1" x14ac:dyDescent="0.25">
      <c r="D2010" s="66"/>
    </row>
    <row r="2011" spans="4:4" s="1" customFormat="1" x14ac:dyDescent="0.25">
      <c r="D2011" s="66"/>
    </row>
    <row r="2012" spans="4:4" s="1" customFormat="1" x14ac:dyDescent="0.25">
      <c r="D2012" s="66"/>
    </row>
    <row r="2013" spans="4:4" s="1" customFormat="1" x14ac:dyDescent="0.25">
      <c r="D2013" s="66"/>
    </row>
    <row r="2014" spans="4:4" s="1" customFormat="1" x14ac:dyDescent="0.25">
      <c r="D2014" s="66"/>
    </row>
    <row r="2015" spans="4:4" s="1" customFormat="1" x14ac:dyDescent="0.25">
      <c r="D2015" s="66"/>
    </row>
    <row r="2016" spans="4:4" s="1" customFormat="1" x14ac:dyDescent="0.25">
      <c r="D2016" s="66"/>
    </row>
    <row r="2017" spans="1:9" s="1" customFormat="1" x14ac:dyDescent="0.25">
      <c r="D2017" s="66"/>
    </row>
    <row r="2018" spans="1:9" s="1" customFormat="1" x14ac:dyDescent="0.25">
      <c r="D2018" s="66"/>
    </row>
    <row r="2019" spans="1:9" s="1" customFormat="1" x14ac:dyDescent="0.25">
      <c r="D2019" s="66"/>
    </row>
    <row r="2020" spans="1:9" s="1" customFormat="1" x14ac:dyDescent="0.25">
      <c r="D2020" s="66"/>
    </row>
    <row r="2021" spans="1:9" s="1" customFormat="1" x14ac:dyDescent="0.25">
      <c r="D2021" s="66"/>
    </row>
    <row r="2022" spans="1:9" s="1" customFormat="1" x14ac:dyDescent="0.25">
      <c r="D2022" s="66"/>
    </row>
    <row r="2023" spans="1:9" s="1" customFormat="1" x14ac:dyDescent="0.25">
      <c r="D2023" s="66"/>
    </row>
    <row r="2024" spans="1:9" s="1" customFormat="1" x14ac:dyDescent="0.25">
      <c r="D2024" s="66"/>
    </row>
    <row r="2025" spans="1:9" s="1" customFormat="1" x14ac:dyDescent="0.25">
      <c r="D2025" s="66"/>
    </row>
    <row r="2026" spans="1:9" s="1" customFormat="1" x14ac:dyDescent="0.25">
      <c r="D2026" s="66"/>
    </row>
    <row r="2027" spans="1:9" s="1" customFormat="1" ht="18.75" x14ac:dyDescent="0.3">
      <c r="A2027" s="200" t="s">
        <v>0</v>
      </c>
      <c r="B2027" s="200"/>
      <c r="C2027" s="200"/>
      <c r="D2027" s="200"/>
      <c r="E2027" s="200"/>
      <c r="F2027" s="200"/>
    </row>
    <row r="2028" spans="1:9" s="1" customFormat="1" ht="18.75" x14ac:dyDescent="0.3">
      <c r="A2028" s="201" t="s">
        <v>1</v>
      </c>
      <c r="B2028" s="201"/>
      <c r="C2028" s="201"/>
      <c r="D2028" s="201"/>
      <c r="E2028" s="201"/>
      <c r="F2028" s="201"/>
    </row>
    <row r="2029" spans="1:9" s="1" customFormat="1" ht="22.5" x14ac:dyDescent="0.3">
      <c r="A2029" s="212" t="s">
        <v>2</v>
      </c>
      <c r="B2029" s="212"/>
      <c r="C2029" s="212"/>
      <c r="D2029" s="212"/>
      <c r="E2029" s="212"/>
      <c r="F2029" s="212"/>
    </row>
    <row r="2030" spans="1:9" s="1" customFormat="1" ht="28.5" x14ac:dyDescent="0.25">
      <c r="A2030" s="84" t="s">
        <v>3</v>
      </c>
      <c r="B2030" s="84" t="s">
        <v>4</v>
      </c>
      <c r="C2030" s="85" t="s">
        <v>5</v>
      </c>
      <c r="D2030" s="84" t="s">
        <v>6</v>
      </c>
      <c r="E2030" s="86" t="s">
        <v>7</v>
      </c>
      <c r="F2030" s="84" t="s">
        <v>8</v>
      </c>
    </row>
    <row r="2031" spans="1:9" s="1" customFormat="1" x14ac:dyDescent="0.25">
      <c r="A2031" s="102">
        <v>1</v>
      </c>
      <c r="B2031" s="45" t="s">
        <v>1505</v>
      </c>
      <c r="C2031" s="4" t="s">
        <v>2074</v>
      </c>
      <c r="D2031" s="76" t="s">
        <v>790</v>
      </c>
      <c r="E2031" s="14">
        <v>150000</v>
      </c>
      <c r="F2031" s="84"/>
      <c r="H2031" s="14">
        <v>150000</v>
      </c>
      <c r="I2031" s="107"/>
    </row>
    <row r="2032" spans="1:9" s="1" customFormat="1" x14ac:dyDescent="0.25">
      <c r="A2032" s="102">
        <v>2</v>
      </c>
      <c r="B2032" s="45" t="s">
        <v>1661</v>
      </c>
      <c r="C2032" s="4" t="s">
        <v>2075</v>
      </c>
      <c r="D2032" s="76" t="s">
        <v>790</v>
      </c>
      <c r="E2032" s="14">
        <v>150000</v>
      </c>
      <c r="F2032" s="84"/>
      <c r="H2032" s="14">
        <v>150000</v>
      </c>
      <c r="I2032" s="107"/>
    </row>
    <row r="2033" spans="1:9" s="1" customFormat="1" x14ac:dyDescent="0.25">
      <c r="A2033" s="102">
        <v>3</v>
      </c>
      <c r="B2033" s="45" t="s">
        <v>1662</v>
      </c>
      <c r="C2033" s="4" t="s">
        <v>2076</v>
      </c>
      <c r="D2033" s="76" t="s">
        <v>13</v>
      </c>
      <c r="E2033" s="14">
        <v>180000</v>
      </c>
      <c r="F2033" s="84"/>
      <c r="H2033" s="14">
        <v>180000</v>
      </c>
      <c r="I2033" s="107"/>
    </row>
    <row r="2034" spans="1:9" s="1" customFormat="1" x14ac:dyDescent="0.25">
      <c r="A2034" s="102">
        <v>4</v>
      </c>
      <c r="B2034" s="45" t="s">
        <v>1663</v>
      </c>
      <c r="C2034" s="4" t="s">
        <v>1506</v>
      </c>
      <c r="D2034" s="76" t="s">
        <v>1163</v>
      </c>
      <c r="E2034" s="14">
        <v>430000</v>
      </c>
      <c r="F2034" s="84"/>
      <c r="H2034" s="107"/>
      <c r="I2034" s="14">
        <v>430000</v>
      </c>
    </row>
    <row r="2035" spans="1:9" s="1" customFormat="1" x14ac:dyDescent="0.25">
      <c r="A2035" s="102">
        <v>5</v>
      </c>
      <c r="B2035" s="45" t="s">
        <v>1664</v>
      </c>
      <c r="C2035" s="4" t="s">
        <v>1507</v>
      </c>
      <c r="D2035" s="76" t="s">
        <v>1163</v>
      </c>
      <c r="E2035" s="14">
        <v>430000</v>
      </c>
      <c r="F2035" s="84"/>
      <c r="H2035" s="107"/>
      <c r="I2035" s="14">
        <v>430000</v>
      </c>
    </row>
    <row r="2036" spans="1:9" s="1" customFormat="1" x14ac:dyDescent="0.25">
      <c r="A2036" s="102">
        <v>6</v>
      </c>
      <c r="B2036" s="45" t="s">
        <v>1665</v>
      </c>
      <c r="C2036" s="4" t="s">
        <v>446</v>
      </c>
      <c r="D2036" s="76" t="s">
        <v>1163</v>
      </c>
      <c r="E2036" s="14">
        <v>430000</v>
      </c>
      <c r="F2036" s="84"/>
      <c r="H2036" s="107"/>
      <c r="I2036" s="14">
        <v>430000</v>
      </c>
    </row>
    <row r="2037" spans="1:9" s="1" customFormat="1" x14ac:dyDescent="0.25">
      <c r="A2037" s="102">
        <v>7</v>
      </c>
      <c r="B2037" s="45" t="s">
        <v>1666</v>
      </c>
      <c r="C2037" s="4" t="s">
        <v>1508</v>
      </c>
      <c r="D2037" s="76" t="s">
        <v>1163</v>
      </c>
      <c r="E2037" s="14">
        <v>430000</v>
      </c>
      <c r="F2037" s="84"/>
      <c r="H2037" s="107"/>
      <c r="I2037" s="14">
        <v>430000</v>
      </c>
    </row>
    <row r="2038" spans="1:9" s="1" customFormat="1" x14ac:dyDescent="0.25">
      <c r="A2038" s="102">
        <v>8</v>
      </c>
      <c r="B2038" s="45" t="s">
        <v>1667</v>
      </c>
      <c r="C2038" s="4" t="s">
        <v>1509</v>
      </c>
      <c r="D2038" s="76" t="s">
        <v>1163</v>
      </c>
      <c r="E2038" s="14">
        <v>430000</v>
      </c>
      <c r="F2038" s="84"/>
      <c r="H2038" s="107"/>
      <c r="I2038" s="14">
        <v>430000</v>
      </c>
    </row>
    <row r="2039" spans="1:9" s="1" customFormat="1" x14ac:dyDescent="0.25">
      <c r="A2039" s="102">
        <v>9</v>
      </c>
      <c r="B2039" s="45" t="s">
        <v>1668</v>
      </c>
      <c r="C2039" s="4" t="s">
        <v>1510</v>
      </c>
      <c r="D2039" s="76" t="s">
        <v>1163</v>
      </c>
      <c r="E2039" s="14">
        <v>430000</v>
      </c>
      <c r="F2039" s="84"/>
      <c r="H2039" s="107"/>
      <c r="I2039" s="14">
        <v>430000</v>
      </c>
    </row>
    <row r="2040" spans="1:9" s="1" customFormat="1" x14ac:dyDescent="0.25">
      <c r="A2040" s="102">
        <v>10</v>
      </c>
      <c r="B2040" s="45" t="s">
        <v>1669</v>
      </c>
      <c r="C2040" s="4" t="s">
        <v>1511</v>
      </c>
      <c r="D2040" s="76" t="s">
        <v>1163</v>
      </c>
      <c r="E2040" s="14">
        <v>430000</v>
      </c>
      <c r="F2040" s="84"/>
      <c r="H2040" s="107"/>
      <c r="I2040" s="14">
        <v>430000</v>
      </c>
    </row>
    <row r="2041" spans="1:9" s="1" customFormat="1" x14ac:dyDescent="0.25">
      <c r="A2041" s="102">
        <v>11</v>
      </c>
      <c r="B2041" s="45" t="s">
        <v>1670</v>
      </c>
      <c r="C2041" s="4" t="s">
        <v>1512</v>
      </c>
      <c r="D2041" s="76" t="s">
        <v>13</v>
      </c>
      <c r="E2041" s="14">
        <v>180000</v>
      </c>
      <c r="F2041" s="84"/>
      <c r="H2041" s="107"/>
      <c r="I2041" s="14">
        <v>180000</v>
      </c>
    </row>
    <row r="2042" spans="1:9" s="1" customFormat="1" x14ac:dyDescent="0.25">
      <c r="A2042" s="102">
        <v>12</v>
      </c>
      <c r="B2042" s="45" t="s">
        <v>1671</v>
      </c>
      <c r="C2042" s="4" t="s">
        <v>1513</v>
      </c>
      <c r="D2042" s="76" t="s">
        <v>13</v>
      </c>
      <c r="E2042" s="14">
        <v>180000</v>
      </c>
      <c r="F2042" s="84"/>
      <c r="H2042" s="107"/>
      <c r="I2042" s="14">
        <v>180000</v>
      </c>
    </row>
    <row r="2043" spans="1:9" s="1" customFormat="1" x14ac:dyDescent="0.25">
      <c r="A2043" s="102">
        <v>13</v>
      </c>
      <c r="B2043" s="45" t="s">
        <v>1672</v>
      </c>
      <c r="C2043" s="4" t="s">
        <v>1514</v>
      </c>
      <c r="D2043" s="76" t="s">
        <v>13</v>
      </c>
      <c r="E2043" s="14">
        <v>180000</v>
      </c>
      <c r="F2043" s="84"/>
      <c r="H2043" s="107"/>
      <c r="I2043" s="14">
        <v>180000</v>
      </c>
    </row>
    <row r="2044" spans="1:9" s="1" customFormat="1" x14ac:dyDescent="0.25">
      <c r="A2044" s="102">
        <v>14</v>
      </c>
      <c r="B2044" s="45" t="s">
        <v>1673</v>
      </c>
      <c r="C2044" s="4" t="s">
        <v>1515</v>
      </c>
      <c r="D2044" s="76" t="s">
        <v>13</v>
      </c>
      <c r="E2044" s="14">
        <v>180000</v>
      </c>
      <c r="F2044" s="84"/>
      <c r="H2044" s="107"/>
      <c r="I2044" s="14">
        <v>180000</v>
      </c>
    </row>
    <row r="2045" spans="1:9" s="1" customFormat="1" x14ac:dyDescent="0.25">
      <c r="A2045" s="102">
        <v>15</v>
      </c>
      <c r="B2045" s="45" t="s">
        <v>1674</v>
      </c>
      <c r="C2045" s="4" t="s">
        <v>1516</v>
      </c>
      <c r="D2045" s="76" t="s">
        <v>13</v>
      </c>
      <c r="E2045" s="14">
        <v>180000</v>
      </c>
      <c r="F2045" s="84"/>
      <c r="H2045" s="107"/>
      <c r="I2045" s="14">
        <v>180000</v>
      </c>
    </row>
    <row r="2046" spans="1:9" s="1" customFormat="1" x14ac:dyDescent="0.25">
      <c r="A2046" s="102">
        <v>16</v>
      </c>
      <c r="B2046" s="45" t="s">
        <v>1675</v>
      </c>
      <c r="C2046" s="4" t="s">
        <v>1517</v>
      </c>
      <c r="D2046" s="76" t="s">
        <v>690</v>
      </c>
      <c r="E2046" s="14">
        <v>160000</v>
      </c>
      <c r="F2046" s="84"/>
      <c r="H2046" s="107"/>
      <c r="I2046" s="14">
        <v>160000</v>
      </c>
    </row>
    <row r="2047" spans="1:9" s="1" customFormat="1" x14ac:dyDescent="0.25">
      <c r="A2047" s="102">
        <v>17</v>
      </c>
      <c r="B2047" s="45" t="s">
        <v>1676</v>
      </c>
      <c r="C2047" s="4" t="s">
        <v>1518</v>
      </c>
      <c r="D2047" s="76" t="s">
        <v>690</v>
      </c>
      <c r="E2047" s="14">
        <v>160000</v>
      </c>
      <c r="F2047" s="84"/>
      <c r="H2047" s="107"/>
      <c r="I2047" s="14">
        <v>160000</v>
      </c>
    </row>
    <row r="2048" spans="1:9" s="1" customFormat="1" x14ac:dyDescent="0.25">
      <c r="A2048" s="102">
        <v>18</v>
      </c>
      <c r="B2048" s="45" t="s">
        <v>1677</v>
      </c>
      <c r="C2048" s="4" t="s">
        <v>1519</v>
      </c>
      <c r="D2048" s="76" t="s">
        <v>1160</v>
      </c>
      <c r="E2048" s="14">
        <v>430000</v>
      </c>
      <c r="F2048" s="84"/>
      <c r="H2048" s="107"/>
      <c r="I2048" s="14">
        <v>430000</v>
      </c>
    </row>
    <row r="2049" spans="1:9" s="1" customFormat="1" x14ac:dyDescent="0.25">
      <c r="A2049" s="102">
        <v>19</v>
      </c>
      <c r="B2049" s="45" t="s">
        <v>1678</v>
      </c>
      <c r="C2049" s="4" t="s">
        <v>1520</v>
      </c>
      <c r="D2049" s="76" t="s">
        <v>1160</v>
      </c>
      <c r="E2049" s="14">
        <v>430000</v>
      </c>
      <c r="F2049" s="84"/>
      <c r="H2049" s="107"/>
      <c r="I2049" s="14">
        <v>430000</v>
      </c>
    </row>
    <row r="2050" spans="1:9" s="1" customFormat="1" x14ac:dyDescent="0.25">
      <c r="A2050" s="102">
        <v>20</v>
      </c>
      <c r="B2050" s="45" t="s">
        <v>1679</v>
      </c>
      <c r="C2050" s="4" t="s">
        <v>1521</v>
      </c>
      <c r="D2050" s="76" t="s">
        <v>690</v>
      </c>
      <c r="E2050" s="14">
        <v>160000</v>
      </c>
      <c r="F2050" s="84"/>
      <c r="H2050" s="107"/>
      <c r="I2050" s="14">
        <v>160000</v>
      </c>
    </row>
    <row r="2051" spans="1:9" s="1" customFormat="1" x14ac:dyDescent="0.25">
      <c r="A2051" s="102">
        <v>21</v>
      </c>
      <c r="B2051" s="45" t="s">
        <v>1680</v>
      </c>
      <c r="C2051" s="4" t="s">
        <v>1522</v>
      </c>
      <c r="D2051" s="76" t="s">
        <v>690</v>
      </c>
      <c r="E2051" s="14">
        <v>160000</v>
      </c>
      <c r="F2051" s="84"/>
      <c r="H2051" s="107"/>
      <c r="I2051" s="14">
        <v>160000</v>
      </c>
    </row>
    <row r="2052" spans="1:9" s="1" customFormat="1" x14ac:dyDescent="0.25">
      <c r="A2052" s="102">
        <v>22</v>
      </c>
      <c r="B2052" s="45" t="s">
        <v>1681</v>
      </c>
      <c r="C2052" s="4" t="s">
        <v>1523</v>
      </c>
      <c r="D2052" s="76" t="s">
        <v>1163</v>
      </c>
      <c r="E2052" s="14">
        <v>430000</v>
      </c>
      <c r="F2052" s="84"/>
      <c r="H2052" s="107"/>
      <c r="I2052" s="14">
        <v>430000</v>
      </c>
    </row>
    <row r="2053" spans="1:9" s="1" customFormat="1" x14ac:dyDescent="0.25">
      <c r="A2053" s="102">
        <v>23</v>
      </c>
      <c r="B2053" s="45" t="s">
        <v>1682</v>
      </c>
      <c r="C2053" s="4" t="s">
        <v>1524</v>
      </c>
      <c r="D2053" s="76" t="s">
        <v>1163</v>
      </c>
      <c r="E2053" s="14">
        <v>430000</v>
      </c>
      <c r="F2053" s="84"/>
      <c r="H2053" s="107"/>
      <c r="I2053" s="14">
        <v>430000</v>
      </c>
    </row>
    <row r="2054" spans="1:9" s="1" customFormat="1" x14ac:dyDescent="0.25">
      <c r="A2054" s="102">
        <v>24</v>
      </c>
      <c r="B2054" s="45" t="s">
        <v>1683</v>
      </c>
      <c r="C2054" s="4" t="s">
        <v>1525</v>
      </c>
      <c r="D2054" s="76" t="s">
        <v>1163</v>
      </c>
      <c r="E2054" s="14">
        <v>430000</v>
      </c>
      <c r="F2054" s="84"/>
      <c r="H2054" s="107"/>
      <c r="I2054" s="14">
        <v>430000</v>
      </c>
    </row>
    <row r="2055" spans="1:9" s="1" customFormat="1" x14ac:dyDescent="0.25">
      <c r="A2055" s="102">
        <v>25</v>
      </c>
      <c r="B2055" s="45" t="s">
        <v>1684</v>
      </c>
      <c r="C2055" s="4" t="s">
        <v>1526</v>
      </c>
      <c r="D2055" s="76" t="s">
        <v>1163</v>
      </c>
      <c r="E2055" s="14">
        <v>430000</v>
      </c>
      <c r="F2055" s="84"/>
      <c r="H2055" s="107"/>
      <c r="I2055" s="14">
        <v>430000</v>
      </c>
    </row>
    <row r="2056" spans="1:9" s="1" customFormat="1" x14ac:dyDescent="0.25">
      <c r="A2056" s="102">
        <v>26</v>
      </c>
      <c r="B2056" s="45" t="s">
        <v>1685</v>
      </c>
      <c r="C2056" s="4" t="s">
        <v>1527</v>
      </c>
      <c r="D2056" s="76" t="s">
        <v>1163</v>
      </c>
      <c r="E2056" s="14">
        <v>430000</v>
      </c>
      <c r="F2056" s="84"/>
      <c r="H2056" s="107"/>
      <c r="I2056" s="14">
        <v>430000</v>
      </c>
    </row>
    <row r="2057" spans="1:9" s="1" customFormat="1" x14ac:dyDescent="0.25">
      <c r="A2057" s="102">
        <v>27</v>
      </c>
      <c r="B2057" s="45" t="s">
        <v>1686</v>
      </c>
      <c r="C2057" s="4" t="s">
        <v>1528</v>
      </c>
      <c r="D2057" s="76" t="s">
        <v>1163</v>
      </c>
      <c r="E2057" s="14">
        <v>430000</v>
      </c>
      <c r="F2057" s="84"/>
      <c r="H2057" s="107"/>
      <c r="I2057" s="14">
        <v>430000</v>
      </c>
    </row>
    <row r="2058" spans="1:9" s="1" customFormat="1" x14ac:dyDescent="0.25">
      <c r="A2058" s="102">
        <v>28</v>
      </c>
      <c r="B2058" s="45" t="s">
        <v>1687</v>
      </c>
      <c r="C2058" s="4" t="s">
        <v>1529</v>
      </c>
      <c r="D2058" s="76" t="s">
        <v>13</v>
      </c>
      <c r="E2058" s="14">
        <v>180000</v>
      </c>
      <c r="F2058" s="84"/>
      <c r="H2058" s="107"/>
      <c r="I2058" s="14">
        <v>180000</v>
      </c>
    </row>
    <row r="2059" spans="1:9" s="1" customFormat="1" x14ac:dyDescent="0.25">
      <c r="A2059" s="102">
        <v>29</v>
      </c>
      <c r="B2059" s="45" t="s">
        <v>1688</v>
      </c>
      <c r="C2059" s="4" t="s">
        <v>1530</v>
      </c>
      <c r="D2059" s="76" t="s">
        <v>1162</v>
      </c>
      <c r="E2059" s="14">
        <v>430000</v>
      </c>
      <c r="F2059" s="84"/>
      <c r="H2059" s="107"/>
      <c r="I2059" s="14">
        <v>430000</v>
      </c>
    </row>
    <row r="2060" spans="1:9" s="1" customFormat="1" x14ac:dyDescent="0.25">
      <c r="A2060" s="102">
        <v>30</v>
      </c>
      <c r="B2060" s="45" t="s">
        <v>1689</v>
      </c>
      <c r="C2060" s="4" t="s">
        <v>1531</v>
      </c>
      <c r="D2060" s="76" t="s">
        <v>13</v>
      </c>
      <c r="E2060" s="14">
        <v>180000</v>
      </c>
      <c r="F2060" s="84"/>
      <c r="H2060" s="107"/>
      <c r="I2060" s="14">
        <v>180000</v>
      </c>
    </row>
    <row r="2061" spans="1:9" s="1" customFormat="1" x14ac:dyDescent="0.25">
      <c r="A2061" s="102">
        <v>31</v>
      </c>
      <c r="B2061" s="45" t="s">
        <v>1690</v>
      </c>
      <c r="C2061" s="4" t="s">
        <v>1532</v>
      </c>
      <c r="D2061" s="76" t="s">
        <v>13</v>
      </c>
      <c r="E2061" s="14">
        <v>180000</v>
      </c>
      <c r="F2061" s="84"/>
      <c r="H2061" s="107"/>
      <c r="I2061" s="14">
        <v>180000</v>
      </c>
    </row>
    <row r="2062" spans="1:9" s="1" customFormat="1" x14ac:dyDescent="0.25">
      <c r="A2062" s="102">
        <v>32</v>
      </c>
      <c r="B2062" s="45" t="s">
        <v>1691</v>
      </c>
      <c r="C2062" s="4" t="s">
        <v>1533</v>
      </c>
      <c r="D2062" s="76" t="s">
        <v>13</v>
      </c>
      <c r="E2062" s="14">
        <v>180000</v>
      </c>
      <c r="F2062" s="84"/>
      <c r="H2062" s="107"/>
      <c r="I2062" s="14">
        <v>180000</v>
      </c>
    </row>
    <row r="2063" spans="1:9" s="1" customFormat="1" x14ac:dyDescent="0.25">
      <c r="A2063" s="102">
        <v>33</v>
      </c>
      <c r="B2063" s="45" t="s">
        <v>1692</v>
      </c>
      <c r="C2063" s="4" t="s">
        <v>1534</v>
      </c>
      <c r="D2063" s="76" t="s">
        <v>13</v>
      </c>
      <c r="E2063" s="14">
        <v>180000</v>
      </c>
      <c r="F2063" s="84"/>
      <c r="H2063" s="107"/>
      <c r="I2063" s="14">
        <v>180000</v>
      </c>
    </row>
    <row r="2064" spans="1:9" s="1" customFormat="1" x14ac:dyDescent="0.25">
      <c r="A2064" s="102">
        <v>34</v>
      </c>
      <c r="B2064" s="45" t="s">
        <v>1693</v>
      </c>
      <c r="C2064" s="4" t="s">
        <v>1535</v>
      </c>
      <c r="D2064" s="76" t="s">
        <v>1161</v>
      </c>
      <c r="E2064" s="14">
        <v>430000</v>
      </c>
      <c r="F2064" s="84"/>
      <c r="H2064" s="107"/>
      <c r="I2064" s="14">
        <v>430000</v>
      </c>
    </row>
    <row r="2065" spans="1:9" s="1" customFormat="1" x14ac:dyDescent="0.25">
      <c r="A2065" s="102">
        <v>35</v>
      </c>
      <c r="B2065" s="45" t="s">
        <v>1694</v>
      </c>
      <c r="C2065" s="4" t="s">
        <v>1536</v>
      </c>
      <c r="D2065" s="76" t="s">
        <v>790</v>
      </c>
      <c r="E2065" s="14">
        <v>150000</v>
      </c>
      <c r="F2065" s="84"/>
      <c r="H2065" s="107"/>
      <c r="I2065" s="14">
        <v>150000</v>
      </c>
    </row>
    <row r="2066" spans="1:9" s="1" customFormat="1" x14ac:dyDescent="0.25">
      <c r="A2066" s="102">
        <v>36</v>
      </c>
      <c r="B2066" s="45" t="s">
        <v>1695</v>
      </c>
      <c r="C2066" s="4" t="s">
        <v>1537</v>
      </c>
      <c r="D2066" s="76" t="s">
        <v>1163</v>
      </c>
      <c r="E2066" s="14">
        <v>430000</v>
      </c>
      <c r="F2066" s="84"/>
      <c r="H2066" s="107"/>
      <c r="I2066" s="14">
        <v>430000</v>
      </c>
    </row>
    <row r="2067" spans="1:9" s="1" customFormat="1" x14ac:dyDescent="0.25">
      <c r="A2067" s="102">
        <v>37</v>
      </c>
      <c r="B2067" s="45" t="s">
        <v>1696</v>
      </c>
      <c r="C2067" s="4" t="s">
        <v>1538</v>
      </c>
      <c r="D2067" s="76" t="s">
        <v>1163</v>
      </c>
      <c r="E2067" s="14">
        <v>430000</v>
      </c>
      <c r="F2067" s="84"/>
      <c r="H2067" s="107"/>
      <c r="I2067" s="14">
        <v>430000</v>
      </c>
    </row>
    <row r="2068" spans="1:9" s="1" customFormat="1" x14ac:dyDescent="0.25">
      <c r="A2068" s="102">
        <v>38</v>
      </c>
      <c r="B2068" s="45" t="s">
        <v>1697</v>
      </c>
      <c r="C2068" s="4" t="s">
        <v>1539</v>
      </c>
      <c r="D2068" s="76" t="s">
        <v>1163</v>
      </c>
      <c r="E2068" s="14">
        <v>430000</v>
      </c>
      <c r="F2068" s="84"/>
      <c r="H2068" s="107"/>
      <c r="I2068" s="14">
        <v>430000</v>
      </c>
    </row>
    <row r="2069" spans="1:9" s="1" customFormat="1" x14ac:dyDescent="0.25">
      <c r="A2069" s="102">
        <v>39</v>
      </c>
      <c r="B2069" s="45" t="s">
        <v>1698</v>
      </c>
      <c r="C2069" s="4" t="s">
        <v>1540</v>
      </c>
      <c r="D2069" s="76" t="s">
        <v>1163</v>
      </c>
      <c r="E2069" s="14">
        <v>430000</v>
      </c>
      <c r="F2069" s="84"/>
      <c r="H2069" s="107"/>
      <c r="I2069" s="14">
        <v>430000</v>
      </c>
    </row>
    <row r="2070" spans="1:9" s="1" customFormat="1" x14ac:dyDescent="0.25">
      <c r="A2070" s="102">
        <v>40</v>
      </c>
      <c r="B2070" s="45" t="s">
        <v>1699</v>
      </c>
      <c r="C2070" s="4" t="s">
        <v>1541</v>
      </c>
      <c r="D2070" s="76" t="s">
        <v>1954</v>
      </c>
      <c r="E2070" s="14">
        <v>430000</v>
      </c>
      <c r="F2070" s="84"/>
      <c r="H2070" s="107"/>
      <c r="I2070" s="14">
        <v>430000</v>
      </c>
    </row>
    <row r="2071" spans="1:9" s="1" customFormat="1" x14ac:dyDescent="0.25">
      <c r="A2071" s="102">
        <v>41</v>
      </c>
      <c r="B2071" s="45" t="s">
        <v>1700</v>
      </c>
      <c r="C2071" s="4" t="s">
        <v>1542</v>
      </c>
      <c r="D2071" s="76" t="s">
        <v>1954</v>
      </c>
      <c r="E2071" s="14">
        <v>430000</v>
      </c>
      <c r="F2071" s="84"/>
      <c r="H2071" s="107"/>
      <c r="I2071" s="14">
        <v>430000</v>
      </c>
    </row>
    <row r="2072" spans="1:9" s="1" customFormat="1" x14ac:dyDescent="0.25">
      <c r="A2072" s="102">
        <v>42</v>
      </c>
      <c r="B2072" s="45" t="s">
        <v>1701</v>
      </c>
      <c r="C2072" s="4" t="s">
        <v>1543</v>
      </c>
      <c r="D2072" s="76" t="s">
        <v>1954</v>
      </c>
      <c r="E2072" s="14">
        <v>430000</v>
      </c>
      <c r="F2072" s="84"/>
      <c r="H2072" s="107"/>
      <c r="I2072" s="14">
        <v>430000</v>
      </c>
    </row>
    <row r="2073" spans="1:9" s="1" customFormat="1" x14ac:dyDescent="0.25">
      <c r="A2073" s="102">
        <v>43</v>
      </c>
      <c r="B2073" s="45" t="s">
        <v>1702</v>
      </c>
      <c r="C2073" s="4" t="s">
        <v>1544</v>
      </c>
      <c r="D2073" s="76" t="s">
        <v>1955</v>
      </c>
      <c r="E2073" s="14">
        <v>430000</v>
      </c>
      <c r="F2073" s="84"/>
      <c r="H2073" s="107"/>
      <c r="I2073" s="14">
        <v>430000</v>
      </c>
    </row>
    <row r="2074" spans="1:9" s="1" customFormat="1" x14ac:dyDescent="0.25">
      <c r="A2074" s="102">
        <v>44</v>
      </c>
      <c r="B2074" s="45" t="s">
        <v>1703</v>
      </c>
      <c r="C2074" s="4" t="s">
        <v>1545</v>
      </c>
      <c r="D2074" s="76" t="s">
        <v>1163</v>
      </c>
      <c r="E2074" s="14">
        <v>430000</v>
      </c>
      <c r="F2074" s="84"/>
      <c r="H2074" s="107"/>
      <c r="I2074" s="14">
        <v>430000</v>
      </c>
    </row>
    <row r="2075" spans="1:9" s="1" customFormat="1" x14ac:dyDescent="0.25">
      <c r="A2075" s="102">
        <v>45</v>
      </c>
      <c r="B2075" s="45" t="s">
        <v>1704</v>
      </c>
      <c r="C2075" s="4" t="s">
        <v>1546</v>
      </c>
      <c r="D2075" s="76" t="s">
        <v>1310</v>
      </c>
      <c r="E2075" s="14">
        <v>640000</v>
      </c>
      <c r="F2075" s="84"/>
      <c r="H2075" s="107"/>
      <c r="I2075" s="14">
        <v>640000</v>
      </c>
    </row>
    <row r="2076" spans="1:9" s="1" customFormat="1" x14ac:dyDescent="0.25">
      <c r="A2076" s="102">
        <v>46</v>
      </c>
      <c r="B2076" s="45" t="s">
        <v>1705</v>
      </c>
      <c r="C2076" s="4" t="s">
        <v>1547</v>
      </c>
      <c r="D2076" s="76" t="s">
        <v>13</v>
      </c>
      <c r="E2076" s="14">
        <v>180000</v>
      </c>
      <c r="F2076" s="84"/>
      <c r="H2076" s="107"/>
      <c r="I2076" s="14">
        <v>180000</v>
      </c>
    </row>
    <row r="2077" spans="1:9" s="1" customFormat="1" x14ac:dyDescent="0.25">
      <c r="A2077" s="102">
        <v>47</v>
      </c>
      <c r="B2077" s="45" t="s">
        <v>1706</v>
      </c>
      <c r="C2077" s="4" t="s">
        <v>1547</v>
      </c>
      <c r="D2077" s="76" t="s">
        <v>790</v>
      </c>
      <c r="E2077" s="14">
        <v>150000</v>
      </c>
      <c r="F2077" s="84"/>
      <c r="H2077" s="107"/>
      <c r="I2077" s="14">
        <v>150000</v>
      </c>
    </row>
    <row r="2078" spans="1:9" s="1" customFormat="1" x14ac:dyDescent="0.25">
      <c r="A2078" s="102">
        <v>48</v>
      </c>
      <c r="B2078" s="45" t="s">
        <v>1707</v>
      </c>
      <c r="C2078" s="4" t="s">
        <v>1548</v>
      </c>
      <c r="D2078" s="76" t="s">
        <v>1160</v>
      </c>
      <c r="E2078" s="14">
        <v>430000</v>
      </c>
      <c r="F2078" s="84"/>
      <c r="H2078" s="107"/>
      <c r="I2078" s="14">
        <v>430000</v>
      </c>
    </row>
    <row r="2079" spans="1:9" s="1" customFormat="1" x14ac:dyDescent="0.25">
      <c r="A2079" s="102">
        <v>49</v>
      </c>
      <c r="B2079" s="45" t="s">
        <v>1708</v>
      </c>
      <c r="C2079" s="4" t="s">
        <v>1549</v>
      </c>
      <c r="D2079" s="76" t="s">
        <v>1161</v>
      </c>
      <c r="E2079" s="14">
        <v>430000</v>
      </c>
      <c r="F2079" s="84"/>
      <c r="H2079" s="107"/>
      <c r="I2079" s="14">
        <v>430000</v>
      </c>
    </row>
    <row r="2080" spans="1:9" s="1" customFormat="1" x14ac:dyDescent="0.25">
      <c r="A2080" s="102">
        <v>50</v>
      </c>
      <c r="B2080" s="45" t="s">
        <v>1709</v>
      </c>
      <c r="C2080" s="4" t="s">
        <v>1550</v>
      </c>
      <c r="D2080" s="76" t="s">
        <v>1161</v>
      </c>
      <c r="E2080" s="14">
        <v>430000</v>
      </c>
      <c r="F2080" s="84"/>
      <c r="H2080" s="107"/>
      <c r="I2080" s="14">
        <v>430000</v>
      </c>
    </row>
    <row r="2081" spans="1:9" s="1" customFormat="1" x14ac:dyDescent="0.25">
      <c r="A2081" s="102">
        <v>51</v>
      </c>
      <c r="B2081" s="45" t="s">
        <v>1710</v>
      </c>
      <c r="C2081" s="4" t="s">
        <v>1551</v>
      </c>
      <c r="D2081" s="76" t="s">
        <v>1161</v>
      </c>
      <c r="E2081" s="14">
        <v>430000</v>
      </c>
      <c r="F2081" s="84"/>
      <c r="H2081" s="107"/>
      <c r="I2081" s="14">
        <v>430000</v>
      </c>
    </row>
    <row r="2082" spans="1:9" s="1" customFormat="1" x14ac:dyDescent="0.25">
      <c r="A2082" s="102">
        <v>52</v>
      </c>
      <c r="B2082" s="45" t="s">
        <v>1711</v>
      </c>
      <c r="C2082" s="4" t="s">
        <v>1552</v>
      </c>
      <c r="D2082" s="76" t="s">
        <v>1161</v>
      </c>
      <c r="E2082" s="14">
        <v>430000</v>
      </c>
      <c r="F2082" s="84"/>
      <c r="H2082" s="107"/>
      <c r="I2082" s="14">
        <v>430000</v>
      </c>
    </row>
    <row r="2083" spans="1:9" s="1" customFormat="1" x14ac:dyDescent="0.25">
      <c r="A2083" s="102">
        <v>53</v>
      </c>
      <c r="B2083" s="45" t="s">
        <v>1712</v>
      </c>
      <c r="C2083" s="4" t="s">
        <v>1553</v>
      </c>
      <c r="D2083" s="76" t="s">
        <v>1160</v>
      </c>
      <c r="E2083" s="14">
        <v>430000</v>
      </c>
      <c r="F2083" s="84"/>
      <c r="H2083" s="107"/>
      <c r="I2083" s="14">
        <v>430000</v>
      </c>
    </row>
    <row r="2084" spans="1:9" s="1" customFormat="1" x14ac:dyDescent="0.25">
      <c r="A2084" s="102">
        <v>54</v>
      </c>
      <c r="B2084" s="45" t="s">
        <v>1713</v>
      </c>
      <c r="C2084" s="4" t="s">
        <v>1554</v>
      </c>
      <c r="D2084" s="76" t="s">
        <v>1160</v>
      </c>
      <c r="E2084" s="14">
        <v>430000</v>
      </c>
      <c r="F2084" s="84"/>
      <c r="H2084" s="107"/>
      <c r="I2084" s="14">
        <v>430000</v>
      </c>
    </row>
    <row r="2085" spans="1:9" s="1" customFormat="1" x14ac:dyDescent="0.25">
      <c r="A2085" s="102">
        <v>55</v>
      </c>
      <c r="B2085" s="45" t="s">
        <v>1714</v>
      </c>
      <c r="C2085" s="4" t="s">
        <v>1555</v>
      </c>
      <c r="D2085" s="76" t="s">
        <v>1161</v>
      </c>
      <c r="E2085" s="14">
        <v>430000</v>
      </c>
      <c r="F2085" s="84"/>
      <c r="H2085" s="107"/>
      <c r="I2085" s="14">
        <v>430000</v>
      </c>
    </row>
    <row r="2086" spans="1:9" s="1" customFormat="1" x14ac:dyDescent="0.25">
      <c r="A2086" s="102">
        <v>56</v>
      </c>
      <c r="B2086" s="45" t="s">
        <v>1715</v>
      </c>
      <c r="C2086" s="4" t="s">
        <v>1556</v>
      </c>
      <c r="D2086" s="76" t="s">
        <v>1163</v>
      </c>
      <c r="E2086" s="14">
        <v>430000</v>
      </c>
      <c r="F2086" s="84"/>
      <c r="H2086" s="107"/>
      <c r="I2086" s="14">
        <v>430000</v>
      </c>
    </row>
    <row r="2087" spans="1:9" s="1" customFormat="1" x14ac:dyDescent="0.25">
      <c r="A2087" s="102">
        <v>57</v>
      </c>
      <c r="B2087" s="45" t="s">
        <v>1716</v>
      </c>
      <c r="C2087" s="4" t="s">
        <v>1557</v>
      </c>
      <c r="D2087" s="76" t="s">
        <v>1163</v>
      </c>
      <c r="E2087" s="14">
        <v>430000</v>
      </c>
      <c r="F2087" s="84"/>
      <c r="H2087" s="107"/>
      <c r="I2087" s="14">
        <v>430000</v>
      </c>
    </row>
    <row r="2088" spans="1:9" s="1" customFormat="1" x14ac:dyDescent="0.25">
      <c r="A2088" s="102">
        <v>58</v>
      </c>
      <c r="B2088" s="45" t="s">
        <v>1717</v>
      </c>
      <c r="C2088" s="4" t="s">
        <v>1558</v>
      </c>
      <c r="D2088" s="76" t="s">
        <v>1163</v>
      </c>
      <c r="E2088" s="14">
        <v>430000</v>
      </c>
      <c r="F2088" s="84"/>
      <c r="H2088" s="107"/>
      <c r="I2088" s="14">
        <v>430000</v>
      </c>
    </row>
    <row r="2089" spans="1:9" s="1" customFormat="1" x14ac:dyDescent="0.25">
      <c r="A2089" s="102">
        <v>59</v>
      </c>
      <c r="B2089" s="45" t="s">
        <v>1718</v>
      </c>
      <c r="C2089" s="4" t="s">
        <v>1559</v>
      </c>
      <c r="D2089" s="76" t="s">
        <v>1161</v>
      </c>
      <c r="E2089" s="14">
        <v>430000</v>
      </c>
      <c r="F2089" s="84"/>
      <c r="H2089" s="107"/>
      <c r="I2089" s="14">
        <v>430000</v>
      </c>
    </row>
    <row r="2090" spans="1:9" s="1" customFormat="1" x14ac:dyDescent="0.25">
      <c r="A2090" s="102">
        <v>60</v>
      </c>
      <c r="B2090" s="45" t="s">
        <v>1719</v>
      </c>
      <c r="C2090" s="4" t="s">
        <v>385</v>
      </c>
      <c r="D2090" s="76" t="s">
        <v>13</v>
      </c>
      <c r="E2090" s="14">
        <v>180000</v>
      </c>
      <c r="F2090" s="84"/>
      <c r="H2090" s="107"/>
      <c r="I2090" s="14">
        <v>180000</v>
      </c>
    </row>
    <row r="2091" spans="1:9" s="1" customFormat="1" x14ac:dyDescent="0.25">
      <c r="A2091" s="102">
        <v>61</v>
      </c>
      <c r="B2091" s="45" t="s">
        <v>1720</v>
      </c>
      <c r="C2091" s="4" t="s">
        <v>1560</v>
      </c>
      <c r="D2091" s="76" t="s">
        <v>1163</v>
      </c>
      <c r="E2091" s="14">
        <v>430000</v>
      </c>
      <c r="F2091" s="84"/>
      <c r="H2091" s="14">
        <v>430000</v>
      </c>
      <c r="I2091" s="107"/>
    </row>
    <row r="2092" spans="1:9" s="1" customFormat="1" x14ac:dyDescent="0.25">
      <c r="A2092" s="102">
        <v>62</v>
      </c>
      <c r="B2092" s="45" t="s">
        <v>1721</v>
      </c>
      <c r="C2092" s="4" t="s">
        <v>1561</v>
      </c>
      <c r="D2092" s="76" t="s">
        <v>1163</v>
      </c>
      <c r="E2092" s="14">
        <v>430000</v>
      </c>
      <c r="F2092" s="84"/>
      <c r="H2092" s="14">
        <v>430000</v>
      </c>
      <c r="I2092" s="107"/>
    </row>
    <row r="2093" spans="1:9" s="1" customFormat="1" x14ac:dyDescent="0.25">
      <c r="A2093" s="102">
        <v>63</v>
      </c>
      <c r="B2093" s="45" t="s">
        <v>1722</v>
      </c>
      <c r="C2093" s="4" t="s">
        <v>1562</v>
      </c>
      <c r="D2093" s="76" t="s">
        <v>1163</v>
      </c>
      <c r="E2093" s="14">
        <v>430000</v>
      </c>
      <c r="F2093" s="84"/>
      <c r="H2093" s="14">
        <v>430000</v>
      </c>
      <c r="I2093" s="107"/>
    </row>
    <row r="2094" spans="1:9" s="1" customFormat="1" x14ac:dyDescent="0.25">
      <c r="A2094" s="102">
        <v>64</v>
      </c>
      <c r="B2094" s="45" t="s">
        <v>1723</v>
      </c>
      <c r="C2094" s="4" t="s">
        <v>1563</v>
      </c>
      <c r="D2094" s="76" t="s">
        <v>1956</v>
      </c>
      <c r="E2094" s="14">
        <v>180000</v>
      </c>
      <c r="F2094" s="84"/>
      <c r="H2094" s="14">
        <v>180000</v>
      </c>
      <c r="I2094" s="107"/>
    </row>
    <row r="2095" spans="1:9" s="1" customFormat="1" x14ac:dyDescent="0.25">
      <c r="A2095" s="102">
        <v>65</v>
      </c>
      <c r="B2095" s="45" t="s">
        <v>1724</v>
      </c>
      <c r="C2095" s="4" t="s">
        <v>1564</v>
      </c>
      <c r="D2095" s="76" t="s">
        <v>1161</v>
      </c>
      <c r="E2095" s="14">
        <v>430000</v>
      </c>
      <c r="F2095" s="84"/>
      <c r="H2095" s="14">
        <v>430000</v>
      </c>
      <c r="I2095" s="107"/>
    </row>
    <row r="2096" spans="1:9" s="1" customFormat="1" x14ac:dyDescent="0.25">
      <c r="A2096" s="102">
        <v>66</v>
      </c>
      <c r="B2096" s="45" t="s">
        <v>1725</v>
      </c>
      <c r="C2096" s="4" t="s">
        <v>1565</v>
      </c>
      <c r="D2096" s="76" t="s">
        <v>1161</v>
      </c>
      <c r="E2096" s="14">
        <v>430000</v>
      </c>
      <c r="F2096" s="84"/>
      <c r="H2096" s="14">
        <v>430000</v>
      </c>
      <c r="I2096" s="107"/>
    </row>
    <row r="2097" spans="1:9" s="1" customFormat="1" x14ac:dyDescent="0.25">
      <c r="A2097" s="102">
        <v>67</v>
      </c>
      <c r="B2097" s="45" t="s">
        <v>1726</v>
      </c>
      <c r="C2097" s="4" t="s">
        <v>843</v>
      </c>
      <c r="D2097" s="76" t="s">
        <v>1161</v>
      </c>
      <c r="E2097" s="14">
        <v>430000</v>
      </c>
      <c r="F2097" s="84"/>
      <c r="H2097" s="14">
        <v>430000</v>
      </c>
      <c r="I2097" s="107"/>
    </row>
    <row r="2098" spans="1:9" s="1" customFormat="1" x14ac:dyDescent="0.25">
      <c r="A2098" s="102">
        <v>68</v>
      </c>
      <c r="B2098" s="45" t="s">
        <v>1727</v>
      </c>
      <c r="C2098" s="4" t="s">
        <v>1566</v>
      </c>
      <c r="D2098" s="76" t="s">
        <v>1161</v>
      </c>
      <c r="E2098" s="14">
        <v>430000</v>
      </c>
      <c r="F2098" s="84"/>
      <c r="H2098" s="14">
        <v>430000</v>
      </c>
      <c r="I2098" s="107"/>
    </row>
    <row r="2099" spans="1:9" s="1" customFormat="1" x14ac:dyDescent="0.25">
      <c r="A2099" s="102">
        <v>69</v>
      </c>
      <c r="B2099" s="45" t="s">
        <v>1728</v>
      </c>
      <c r="C2099" s="4" t="s">
        <v>1567</v>
      </c>
      <c r="D2099" s="76" t="s">
        <v>1163</v>
      </c>
      <c r="E2099" s="14">
        <v>430000</v>
      </c>
      <c r="F2099" s="84"/>
      <c r="H2099" s="14">
        <v>430000</v>
      </c>
      <c r="I2099" s="107"/>
    </row>
    <row r="2100" spans="1:9" s="1" customFormat="1" x14ac:dyDescent="0.25">
      <c r="A2100" s="102">
        <v>70</v>
      </c>
      <c r="B2100" s="45" t="s">
        <v>1729</v>
      </c>
      <c r="C2100" s="4" t="s">
        <v>1568</v>
      </c>
      <c r="D2100" s="76" t="s">
        <v>1163</v>
      </c>
      <c r="E2100" s="14">
        <v>430000</v>
      </c>
      <c r="F2100" s="84"/>
      <c r="H2100" s="14">
        <v>430000</v>
      </c>
      <c r="I2100" s="107"/>
    </row>
    <row r="2101" spans="1:9" s="1" customFormat="1" x14ac:dyDescent="0.25">
      <c r="A2101" s="102">
        <v>71</v>
      </c>
      <c r="B2101" s="45" t="s">
        <v>1730</v>
      </c>
      <c r="C2101" s="4" t="s">
        <v>1569</v>
      </c>
      <c r="D2101" s="76" t="s">
        <v>1163</v>
      </c>
      <c r="E2101" s="14">
        <v>430000</v>
      </c>
      <c r="F2101" s="84"/>
      <c r="H2101" s="14">
        <v>430000</v>
      </c>
      <c r="I2101" s="107"/>
    </row>
    <row r="2102" spans="1:9" s="1" customFormat="1" x14ac:dyDescent="0.25">
      <c r="A2102" s="102">
        <v>72</v>
      </c>
      <c r="B2102" s="45" t="s">
        <v>1731</v>
      </c>
      <c r="C2102" s="4" t="s">
        <v>1570</v>
      </c>
      <c r="D2102" s="76" t="s">
        <v>1163</v>
      </c>
      <c r="E2102" s="14">
        <v>430000</v>
      </c>
      <c r="F2102" s="84"/>
      <c r="H2102" s="14">
        <v>430000</v>
      </c>
      <c r="I2102" s="107"/>
    </row>
    <row r="2103" spans="1:9" s="1" customFormat="1" x14ac:dyDescent="0.25">
      <c r="A2103" s="102">
        <v>73</v>
      </c>
      <c r="B2103" s="45" t="s">
        <v>1732</v>
      </c>
      <c r="C2103" s="4" t="s">
        <v>1571</v>
      </c>
      <c r="D2103" s="76" t="s">
        <v>690</v>
      </c>
      <c r="E2103" s="14">
        <v>160000</v>
      </c>
      <c r="F2103" s="84"/>
      <c r="H2103" s="14">
        <v>160000</v>
      </c>
      <c r="I2103" s="107"/>
    </row>
    <row r="2104" spans="1:9" s="1" customFormat="1" x14ac:dyDescent="0.25">
      <c r="A2104" s="102">
        <v>74</v>
      </c>
      <c r="B2104" s="45" t="s">
        <v>1733</v>
      </c>
      <c r="C2104" s="4" t="s">
        <v>1572</v>
      </c>
      <c r="D2104" s="76" t="s">
        <v>1163</v>
      </c>
      <c r="E2104" s="14">
        <v>430000</v>
      </c>
      <c r="F2104" s="84"/>
      <c r="H2104" s="14">
        <v>430000</v>
      </c>
      <c r="I2104" s="107"/>
    </row>
    <row r="2105" spans="1:9" s="1" customFormat="1" x14ac:dyDescent="0.25">
      <c r="A2105" s="102">
        <v>75</v>
      </c>
      <c r="B2105" s="45" t="s">
        <v>1734</v>
      </c>
      <c r="C2105" s="4" t="s">
        <v>1573</v>
      </c>
      <c r="D2105" s="76" t="s">
        <v>1163</v>
      </c>
      <c r="E2105" s="14">
        <v>430000</v>
      </c>
      <c r="F2105" s="84"/>
      <c r="H2105" s="14">
        <v>430000</v>
      </c>
      <c r="I2105" s="107"/>
    </row>
    <row r="2106" spans="1:9" s="1" customFormat="1" x14ac:dyDescent="0.25">
      <c r="A2106" s="102">
        <v>76</v>
      </c>
      <c r="B2106" s="45" t="s">
        <v>1735</v>
      </c>
      <c r="C2106" s="4" t="s">
        <v>1574</v>
      </c>
      <c r="D2106" s="76" t="s">
        <v>1161</v>
      </c>
      <c r="E2106" s="14">
        <v>430000</v>
      </c>
      <c r="F2106" s="84"/>
      <c r="H2106" s="14">
        <v>430000</v>
      </c>
      <c r="I2106" s="107"/>
    </row>
    <row r="2107" spans="1:9" s="1" customFormat="1" x14ac:dyDescent="0.25">
      <c r="A2107" s="102">
        <v>77</v>
      </c>
      <c r="B2107" s="45" t="s">
        <v>1736</v>
      </c>
      <c r="C2107" s="4" t="s">
        <v>1575</v>
      </c>
      <c r="D2107" s="76" t="s">
        <v>1163</v>
      </c>
      <c r="E2107" s="14">
        <v>430000</v>
      </c>
      <c r="F2107" s="84"/>
      <c r="H2107" s="14">
        <v>430000</v>
      </c>
      <c r="I2107" s="107"/>
    </row>
    <row r="2108" spans="1:9" s="1" customFormat="1" x14ac:dyDescent="0.25">
      <c r="A2108" s="102">
        <v>78</v>
      </c>
      <c r="B2108" s="45" t="s">
        <v>1737</v>
      </c>
      <c r="C2108" s="4" t="s">
        <v>1576</v>
      </c>
      <c r="D2108" s="76" t="s">
        <v>1167</v>
      </c>
      <c r="E2108" s="14">
        <v>430000</v>
      </c>
      <c r="F2108" s="84"/>
      <c r="H2108" s="14">
        <v>430000</v>
      </c>
      <c r="I2108" s="107"/>
    </row>
    <row r="2109" spans="1:9" s="1" customFormat="1" x14ac:dyDescent="0.25">
      <c r="A2109" s="102">
        <v>79</v>
      </c>
      <c r="B2109" s="45" t="s">
        <v>1738</v>
      </c>
      <c r="C2109" s="4" t="s">
        <v>1577</v>
      </c>
      <c r="D2109" s="101" t="s">
        <v>1957</v>
      </c>
      <c r="E2109" s="14">
        <v>640000</v>
      </c>
      <c r="F2109" s="84"/>
      <c r="H2109" s="14">
        <v>640000</v>
      </c>
      <c r="I2109" s="107"/>
    </row>
    <row r="2110" spans="1:9" s="1" customFormat="1" x14ac:dyDescent="0.25">
      <c r="A2110" s="102">
        <v>80</v>
      </c>
      <c r="B2110" s="45" t="s">
        <v>1739</v>
      </c>
      <c r="C2110" s="4" t="s">
        <v>1578</v>
      </c>
      <c r="D2110" s="76" t="s">
        <v>1163</v>
      </c>
      <c r="E2110" s="14">
        <v>430000</v>
      </c>
      <c r="F2110" s="84"/>
      <c r="H2110" s="14">
        <v>430000</v>
      </c>
      <c r="I2110" s="107"/>
    </row>
    <row r="2111" spans="1:9" s="1" customFormat="1" x14ac:dyDescent="0.25">
      <c r="A2111" s="102">
        <v>81</v>
      </c>
      <c r="B2111" s="45" t="s">
        <v>1740</v>
      </c>
      <c r="C2111" s="4" t="s">
        <v>1579</v>
      </c>
      <c r="D2111" s="76" t="s">
        <v>1163</v>
      </c>
      <c r="E2111" s="14">
        <v>430000</v>
      </c>
      <c r="F2111" s="84"/>
      <c r="H2111" s="14">
        <v>430000</v>
      </c>
      <c r="I2111" s="107"/>
    </row>
    <row r="2112" spans="1:9" s="1" customFormat="1" x14ac:dyDescent="0.25">
      <c r="A2112" s="102">
        <v>82</v>
      </c>
      <c r="B2112" s="45" t="s">
        <v>1741</v>
      </c>
      <c r="C2112" s="4" t="s">
        <v>1580</v>
      </c>
      <c r="D2112" s="76" t="s">
        <v>1163</v>
      </c>
      <c r="E2112" s="14">
        <v>430000</v>
      </c>
      <c r="F2112" s="84"/>
      <c r="H2112" s="14">
        <v>430000</v>
      </c>
      <c r="I2112" s="107"/>
    </row>
    <row r="2113" spans="1:9" s="1" customFormat="1" x14ac:dyDescent="0.25">
      <c r="A2113" s="102">
        <v>83</v>
      </c>
      <c r="B2113" s="45" t="s">
        <v>1742</v>
      </c>
      <c r="C2113" s="4" t="s">
        <v>1581</v>
      </c>
      <c r="D2113" s="76" t="s">
        <v>790</v>
      </c>
      <c r="E2113" s="14">
        <v>150000</v>
      </c>
      <c r="F2113" s="84"/>
      <c r="H2113" s="14">
        <v>150000</v>
      </c>
      <c r="I2113" s="107"/>
    </row>
    <row r="2114" spans="1:9" s="1" customFormat="1" x14ac:dyDescent="0.25">
      <c r="A2114" s="102">
        <v>84</v>
      </c>
      <c r="B2114" s="45" t="s">
        <v>1743</v>
      </c>
      <c r="C2114" s="4" t="s">
        <v>1582</v>
      </c>
      <c r="D2114" s="76" t="s">
        <v>13</v>
      </c>
      <c r="E2114" s="14">
        <v>180000</v>
      </c>
      <c r="F2114" s="84"/>
      <c r="H2114" s="14">
        <v>180000</v>
      </c>
      <c r="I2114" s="107"/>
    </row>
    <row r="2115" spans="1:9" s="1" customFormat="1" x14ac:dyDescent="0.25">
      <c r="A2115" s="102">
        <v>85</v>
      </c>
      <c r="B2115" s="45" t="s">
        <v>1744</v>
      </c>
      <c r="C2115" s="4" t="s">
        <v>1583</v>
      </c>
      <c r="D2115" s="76" t="s">
        <v>1165</v>
      </c>
      <c r="E2115" s="14">
        <v>430000</v>
      </c>
      <c r="F2115" s="84"/>
      <c r="H2115" s="14">
        <v>430000</v>
      </c>
      <c r="I2115" s="107"/>
    </row>
    <row r="2116" spans="1:9" s="1" customFormat="1" x14ac:dyDescent="0.25">
      <c r="A2116" s="102">
        <v>86</v>
      </c>
      <c r="B2116" s="45" t="s">
        <v>1745</v>
      </c>
      <c r="C2116" s="4" t="s">
        <v>1584</v>
      </c>
      <c r="D2116" s="76" t="s">
        <v>1161</v>
      </c>
      <c r="E2116" s="14">
        <v>430000</v>
      </c>
      <c r="F2116" s="84"/>
      <c r="H2116" s="14">
        <v>430000</v>
      </c>
      <c r="I2116" s="107"/>
    </row>
    <row r="2117" spans="1:9" s="1" customFormat="1" x14ac:dyDescent="0.25">
      <c r="A2117" s="102">
        <v>87</v>
      </c>
      <c r="B2117" s="45" t="s">
        <v>1746</v>
      </c>
      <c r="C2117" s="4" t="s">
        <v>1585</v>
      </c>
      <c r="D2117" s="76" t="s">
        <v>1163</v>
      </c>
      <c r="E2117" s="14">
        <v>430000</v>
      </c>
      <c r="F2117" s="84"/>
      <c r="H2117" s="14">
        <v>430000</v>
      </c>
      <c r="I2117" s="107"/>
    </row>
    <row r="2118" spans="1:9" s="1" customFormat="1" x14ac:dyDescent="0.25">
      <c r="A2118" s="102">
        <v>88</v>
      </c>
      <c r="B2118" s="45" t="s">
        <v>1747</v>
      </c>
      <c r="C2118" s="4" t="s">
        <v>1586</v>
      </c>
      <c r="D2118" s="76" t="s">
        <v>1163</v>
      </c>
      <c r="E2118" s="14">
        <v>430000</v>
      </c>
      <c r="F2118" s="84"/>
      <c r="H2118" s="14">
        <v>430000</v>
      </c>
      <c r="I2118" s="107"/>
    </row>
    <row r="2119" spans="1:9" s="1" customFormat="1" x14ac:dyDescent="0.25">
      <c r="A2119" s="102">
        <v>89</v>
      </c>
      <c r="B2119" s="45" t="s">
        <v>1748</v>
      </c>
      <c r="C2119" s="4" t="s">
        <v>1587</v>
      </c>
      <c r="D2119" s="76" t="s">
        <v>1163</v>
      </c>
      <c r="E2119" s="14">
        <v>430000</v>
      </c>
      <c r="F2119" s="84"/>
      <c r="H2119" s="14">
        <v>430000</v>
      </c>
      <c r="I2119" s="107"/>
    </row>
    <row r="2120" spans="1:9" s="1" customFormat="1" x14ac:dyDescent="0.25">
      <c r="A2120" s="102">
        <v>90</v>
      </c>
      <c r="B2120" s="45" t="s">
        <v>1749</v>
      </c>
      <c r="C2120" s="4" t="s">
        <v>1960</v>
      </c>
      <c r="D2120" s="76" t="s">
        <v>13</v>
      </c>
      <c r="E2120" s="14">
        <v>180000</v>
      </c>
      <c r="F2120" s="84"/>
      <c r="H2120" s="14">
        <v>180000</v>
      </c>
      <c r="I2120" s="107"/>
    </row>
    <row r="2121" spans="1:9" s="1" customFormat="1" x14ac:dyDescent="0.25">
      <c r="A2121" s="102">
        <v>91</v>
      </c>
      <c r="B2121" s="45" t="s">
        <v>1750</v>
      </c>
      <c r="C2121" s="4" t="s">
        <v>1588</v>
      </c>
      <c r="D2121" s="76" t="s">
        <v>1163</v>
      </c>
      <c r="E2121" s="14">
        <v>430000</v>
      </c>
      <c r="F2121" s="84"/>
      <c r="H2121" s="14">
        <v>430000</v>
      </c>
      <c r="I2121" s="107"/>
    </row>
    <row r="2122" spans="1:9" s="1" customFormat="1" x14ac:dyDescent="0.25">
      <c r="A2122" s="102">
        <v>92</v>
      </c>
      <c r="B2122" s="45" t="s">
        <v>1751</v>
      </c>
      <c r="C2122" s="4" t="s">
        <v>1589</v>
      </c>
      <c r="D2122" s="76" t="s">
        <v>13</v>
      </c>
      <c r="E2122" s="14">
        <v>180000</v>
      </c>
      <c r="F2122" s="84"/>
      <c r="H2122" s="14">
        <v>180000</v>
      </c>
      <c r="I2122" s="107"/>
    </row>
    <row r="2123" spans="1:9" s="1" customFormat="1" x14ac:dyDescent="0.25">
      <c r="A2123" s="102">
        <v>93</v>
      </c>
      <c r="B2123" s="45" t="s">
        <v>1752</v>
      </c>
      <c r="C2123" s="4" t="s">
        <v>1590</v>
      </c>
      <c r="D2123" s="76" t="s">
        <v>1163</v>
      </c>
      <c r="E2123" s="14">
        <v>430000</v>
      </c>
      <c r="F2123" s="84"/>
      <c r="H2123" s="14">
        <v>430000</v>
      </c>
      <c r="I2123" s="107"/>
    </row>
    <row r="2124" spans="1:9" s="1" customFormat="1" x14ac:dyDescent="0.25">
      <c r="A2124" s="102">
        <v>94</v>
      </c>
      <c r="B2124" s="45" t="s">
        <v>1753</v>
      </c>
      <c r="C2124" s="4" t="s">
        <v>1591</v>
      </c>
      <c r="D2124" s="76" t="s">
        <v>1163</v>
      </c>
      <c r="E2124" s="14">
        <v>430000</v>
      </c>
      <c r="F2124" s="84"/>
      <c r="H2124" s="14">
        <v>430000</v>
      </c>
      <c r="I2124" s="107"/>
    </row>
    <row r="2125" spans="1:9" s="1" customFormat="1" x14ac:dyDescent="0.25">
      <c r="A2125" s="102">
        <v>95</v>
      </c>
      <c r="B2125" s="45" t="s">
        <v>1754</v>
      </c>
      <c r="C2125" s="4" t="s">
        <v>1592</v>
      </c>
      <c r="D2125" s="76" t="s">
        <v>1163</v>
      </c>
      <c r="E2125" s="14">
        <v>430000</v>
      </c>
      <c r="F2125" s="84"/>
      <c r="H2125" s="14">
        <v>430000</v>
      </c>
      <c r="I2125" s="107"/>
    </row>
    <row r="2126" spans="1:9" s="1" customFormat="1" x14ac:dyDescent="0.25">
      <c r="A2126" s="102">
        <v>96</v>
      </c>
      <c r="B2126" s="45" t="s">
        <v>1755</v>
      </c>
      <c r="C2126" s="4" t="s">
        <v>1593</v>
      </c>
      <c r="D2126" s="76" t="s">
        <v>1163</v>
      </c>
      <c r="E2126" s="14">
        <v>430000</v>
      </c>
      <c r="F2126" s="84"/>
      <c r="H2126" s="14">
        <v>430000</v>
      </c>
      <c r="I2126" s="107"/>
    </row>
    <row r="2127" spans="1:9" s="1" customFormat="1" x14ac:dyDescent="0.25">
      <c r="A2127" s="102">
        <v>97</v>
      </c>
      <c r="B2127" s="45" t="s">
        <v>1756</v>
      </c>
      <c r="C2127" s="4" t="s">
        <v>1594</v>
      </c>
      <c r="D2127" s="76" t="s">
        <v>1163</v>
      </c>
      <c r="E2127" s="14">
        <v>430000</v>
      </c>
      <c r="F2127" s="84"/>
      <c r="H2127" s="14">
        <v>430000</v>
      </c>
      <c r="I2127" s="107"/>
    </row>
    <row r="2128" spans="1:9" s="1" customFormat="1" x14ac:dyDescent="0.25">
      <c r="A2128" s="102">
        <v>98</v>
      </c>
      <c r="B2128" s="45" t="s">
        <v>1757</v>
      </c>
      <c r="C2128" s="4" t="s">
        <v>1595</v>
      </c>
      <c r="D2128" s="76" t="s">
        <v>1161</v>
      </c>
      <c r="E2128" s="14">
        <v>430000</v>
      </c>
      <c r="F2128" s="84"/>
      <c r="H2128" s="14">
        <v>430000</v>
      </c>
      <c r="I2128" s="107"/>
    </row>
    <row r="2129" spans="1:9" s="1" customFormat="1" x14ac:dyDescent="0.25">
      <c r="A2129" s="102">
        <v>99</v>
      </c>
      <c r="B2129" s="45" t="s">
        <v>1758</v>
      </c>
      <c r="C2129" s="4" t="s">
        <v>1596</v>
      </c>
      <c r="D2129" s="76" t="s">
        <v>1161</v>
      </c>
      <c r="E2129" s="14">
        <v>430000</v>
      </c>
      <c r="F2129" s="84"/>
      <c r="H2129" s="14">
        <v>430000</v>
      </c>
      <c r="I2129" s="107"/>
    </row>
    <row r="2130" spans="1:9" s="1" customFormat="1" x14ac:dyDescent="0.25">
      <c r="A2130" s="102">
        <v>100</v>
      </c>
      <c r="B2130" s="45" t="s">
        <v>1759</v>
      </c>
      <c r="C2130" s="4" t="s">
        <v>1597</v>
      </c>
      <c r="D2130" s="76" t="s">
        <v>690</v>
      </c>
      <c r="E2130" s="14">
        <v>160000</v>
      </c>
      <c r="F2130" s="84"/>
      <c r="H2130" s="107"/>
      <c r="I2130" s="14">
        <v>160000</v>
      </c>
    </row>
    <row r="2131" spans="1:9" s="1" customFormat="1" x14ac:dyDescent="0.25">
      <c r="A2131" s="102">
        <v>101</v>
      </c>
      <c r="B2131" s="45" t="s">
        <v>1760</v>
      </c>
      <c r="C2131" s="4" t="s">
        <v>1598</v>
      </c>
      <c r="D2131" s="76" t="s">
        <v>1161</v>
      </c>
      <c r="E2131" s="14">
        <v>430000</v>
      </c>
      <c r="F2131" s="84"/>
      <c r="H2131" s="107"/>
      <c r="I2131" s="14">
        <v>430000</v>
      </c>
    </row>
    <row r="2132" spans="1:9" s="1" customFormat="1" x14ac:dyDescent="0.25">
      <c r="A2132" s="102">
        <v>102</v>
      </c>
      <c r="B2132" s="45" t="s">
        <v>1761</v>
      </c>
      <c r="C2132" s="4" t="s">
        <v>1599</v>
      </c>
      <c r="D2132" s="76" t="s">
        <v>1163</v>
      </c>
      <c r="E2132" s="14">
        <v>430000</v>
      </c>
      <c r="F2132" s="84"/>
      <c r="H2132" s="107"/>
      <c r="I2132" s="14">
        <v>430000</v>
      </c>
    </row>
    <row r="2133" spans="1:9" s="1" customFormat="1" x14ac:dyDescent="0.25">
      <c r="A2133" s="102">
        <v>103</v>
      </c>
      <c r="B2133" s="45" t="s">
        <v>1762</v>
      </c>
      <c r="C2133" s="4" t="s">
        <v>1600</v>
      </c>
      <c r="D2133" s="76" t="s">
        <v>1160</v>
      </c>
      <c r="E2133" s="14">
        <v>430000</v>
      </c>
      <c r="F2133" s="84"/>
      <c r="H2133" s="107"/>
      <c r="I2133" s="14">
        <v>430000</v>
      </c>
    </row>
    <row r="2134" spans="1:9" s="1" customFormat="1" x14ac:dyDescent="0.25">
      <c r="A2134" s="102">
        <v>104</v>
      </c>
      <c r="B2134" s="45" t="s">
        <v>1763</v>
      </c>
      <c r="C2134" s="4" t="s">
        <v>1601</v>
      </c>
      <c r="D2134" s="76" t="s">
        <v>1160</v>
      </c>
      <c r="E2134" s="14">
        <v>430000</v>
      </c>
      <c r="F2134" s="84"/>
      <c r="H2134" s="107"/>
      <c r="I2134" s="14">
        <v>430000</v>
      </c>
    </row>
    <row r="2135" spans="1:9" s="1" customFormat="1" x14ac:dyDescent="0.25">
      <c r="A2135" s="102">
        <v>105</v>
      </c>
      <c r="B2135" s="45" t="s">
        <v>1764</v>
      </c>
      <c r="C2135" s="4" t="s">
        <v>1602</v>
      </c>
      <c r="D2135" s="76" t="s">
        <v>1160</v>
      </c>
      <c r="E2135" s="14">
        <v>430000</v>
      </c>
      <c r="F2135" s="84"/>
      <c r="H2135" s="107"/>
      <c r="I2135" s="14">
        <v>430000</v>
      </c>
    </row>
    <row r="2136" spans="1:9" s="1" customFormat="1" x14ac:dyDescent="0.25">
      <c r="A2136" s="102">
        <v>106</v>
      </c>
      <c r="B2136" s="45" t="s">
        <v>1765</v>
      </c>
      <c r="C2136" s="4" t="s">
        <v>1603</v>
      </c>
      <c r="D2136" s="76" t="s">
        <v>1160</v>
      </c>
      <c r="E2136" s="14">
        <v>430000</v>
      </c>
      <c r="F2136" s="84"/>
      <c r="H2136" s="107"/>
      <c r="I2136" s="14">
        <v>430000</v>
      </c>
    </row>
    <row r="2137" spans="1:9" s="1" customFormat="1" x14ac:dyDescent="0.25">
      <c r="A2137" s="102">
        <v>107</v>
      </c>
      <c r="B2137" s="45" t="s">
        <v>1766</v>
      </c>
      <c r="C2137" s="4" t="s">
        <v>1604</v>
      </c>
      <c r="D2137" s="76" t="s">
        <v>1160</v>
      </c>
      <c r="E2137" s="14">
        <v>430000</v>
      </c>
      <c r="F2137" s="84"/>
      <c r="H2137" s="107"/>
      <c r="I2137" s="14">
        <v>430000</v>
      </c>
    </row>
    <row r="2138" spans="1:9" s="1" customFormat="1" x14ac:dyDescent="0.25">
      <c r="A2138" s="102">
        <v>108</v>
      </c>
      <c r="B2138" s="45" t="s">
        <v>1767</v>
      </c>
      <c r="C2138" s="4" t="s">
        <v>1605</v>
      </c>
      <c r="D2138" s="76" t="s">
        <v>1160</v>
      </c>
      <c r="E2138" s="14">
        <v>430000</v>
      </c>
      <c r="F2138" s="84"/>
      <c r="H2138" s="107"/>
      <c r="I2138" s="14">
        <v>430000</v>
      </c>
    </row>
    <row r="2139" spans="1:9" s="1" customFormat="1" x14ac:dyDescent="0.25">
      <c r="A2139" s="102">
        <v>109</v>
      </c>
      <c r="B2139" s="45" t="s">
        <v>1768</v>
      </c>
      <c r="C2139" s="4" t="s">
        <v>340</v>
      </c>
      <c r="D2139" s="76" t="s">
        <v>1160</v>
      </c>
      <c r="E2139" s="14">
        <v>430000</v>
      </c>
      <c r="F2139" s="84"/>
      <c r="H2139" s="107"/>
      <c r="I2139" s="14">
        <v>430000</v>
      </c>
    </row>
    <row r="2140" spans="1:9" s="1" customFormat="1" x14ac:dyDescent="0.25">
      <c r="A2140" s="102">
        <v>110</v>
      </c>
      <c r="B2140" s="45" t="s">
        <v>1769</v>
      </c>
      <c r="C2140" s="4" t="s">
        <v>1606</v>
      </c>
      <c r="D2140" s="76" t="s">
        <v>1160</v>
      </c>
      <c r="E2140" s="14">
        <v>430000</v>
      </c>
      <c r="F2140" s="84"/>
      <c r="H2140" s="107"/>
      <c r="I2140" s="14">
        <v>430000</v>
      </c>
    </row>
    <row r="2141" spans="1:9" s="1" customFormat="1" x14ac:dyDescent="0.25">
      <c r="A2141" s="102">
        <v>111</v>
      </c>
      <c r="B2141" s="45" t="s">
        <v>1770</v>
      </c>
      <c r="C2141" s="4" t="s">
        <v>1607</v>
      </c>
      <c r="D2141" s="76" t="s">
        <v>1160</v>
      </c>
      <c r="E2141" s="14">
        <v>430000</v>
      </c>
      <c r="F2141" s="84"/>
      <c r="H2141" s="107"/>
      <c r="I2141" s="14">
        <v>430000</v>
      </c>
    </row>
    <row r="2142" spans="1:9" s="1" customFormat="1" x14ac:dyDescent="0.25">
      <c r="A2142" s="102">
        <v>112</v>
      </c>
      <c r="B2142" s="45" t="s">
        <v>1771</v>
      </c>
      <c r="C2142" s="4" t="s">
        <v>1608</v>
      </c>
      <c r="D2142" s="76" t="s">
        <v>1160</v>
      </c>
      <c r="E2142" s="14">
        <v>430000</v>
      </c>
      <c r="F2142" s="84"/>
      <c r="H2142" s="107"/>
      <c r="I2142" s="14">
        <v>430000</v>
      </c>
    </row>
    <row r="2143" spans="1:9" s="1" customFormat="1" x14ac:dyDescent="0.25">
      <c r="A2143" s="102">
        <v>113</v>
      </c>
      <c r="B2143" s="45" t="s">
        <v>1772</v>
      </c>
      <c r="C2143" s="4" t="s">
        <v>1609</v>
      </c>
      <c r="D2143" s="76" t="s">
        <v>13</v>
      </c>
      <c r="E2143" s="14">
        <v>180000</v>
      </c>
      <c r="F2143" s="84"/>
      <c r="H2143" s="107"/>
      <c r="I2143" s="14">
        <v>180000</v>
      </c>
    </row>
    <row r="2144" spans="1:9" s="1" customFormat="1" x14ac:dyDescent="0.25">
      <c r="A2144" s="102">
        <v>114</v>
      </c>
      <c r="B2144" s="45" t="s">
        <v>1773</v>
      </c>
      <c r="C2144" s="4" t="s">
        <v>1609</v>
      </c>
      <c r="D2144" s="76" t="s">
        <v>790</v>
      </c>
      <c r="E2144" s="14">
        <v>150000</v>
      </c>
      <c r="F2144" s="84"/>
      <c r="H2144" s="107"/>
      <c r="I2144" s="14">
        <v>150000</v>
      </c>
    </row>
    <row r="2145" spans="1:9" s="1" customFormat="1" x14ac:dyDescent="0.25">
      <c r="A2145" s="102">
        <v>115</v>
      </c>
      <c r="B2145" s="45" t="s">
        <v>1774</v>
      </c>
      <c r="C2145" s="4" t="s">
        <v>1606</v>
      </c>
      <c r="D2145" s="76" t="s">
        <v>1163</v>
      </c>
      <c r="E2145" s="14">
        <v>430000</v>
      </c>
      <c r="F2145" s="84"/>
      <c r="H2145" s="107"/>
      <c r="I2145" s="14">
        <v>430000</v>
      </c>
    </row>
    <row r="2146" spans="1:9" s="1" customFormat="1" x14ac:dyDescent="0.25">
      <c r="A2146" s="102">
        <v>116</v>
      </c>
      <c r="B2146" s="45" t="s">
        <v>1775</v>
      </c>
      <c r="C2146" s="4" t="s">
        <v>1610</v>
      </c>
      <c r="D2146" s="76" t="s">
        <v>1161</v>
      </c>
      <c r="E2146" s="14">
        <v>430000</v>
      </c>
      <c r="F2146" s="84"/>
      <c r="H2146" s="107"/>
      <c r="I2146" s="14">
        <v>430000</v>
      </c>
    </row>
    <row r="2147" spans="1:9" s="1" customFormat="1" x14ac:dyDescent="0.25">
      <c r="A2147" s="102">
        <v>117</v>
      </c>
      <c r="B2147" s="45" t="s">
        <v>1776</v>
      </c>
      <c r="C2147" s="4" t="s">
        <v>1611</v>
      </c>
      <c r="D2147" s="76" t="s">
        <v>1163</v>
      </c>
      <c r="E2147" s="14">
        <v>430000</v>
      </c>
      <c r="F2147" s="84"/>
      <c r="H2147" s="107"/>
      <c r="I2147" s="14">
        <v>430000</v>
      </c>
    </row>
    <row r="2148" spans="1:9" s="1" customFormat="1" x14ac:dyDescent="0.25">
      <c r="A2148" s="102">
        <v>118</v>
      </c>
      <c r="B2148" s="45" t="s">
        <v>1777</v>
      </c>
      <c r="C2148" s="4" t="s">
        <v>1612</v>
      </c>
      <c r="D2148" s="76" t="s">
        <v>1163</v>
      </c>
      <c r="E2148" s="14">
        <v>430000</v>
      </c>
      <c r="F2148" s="84"/>
      <c r="H2148" s="107"/>
      <c r="I2148" s="14">
        <v>430000</v>
      </c>
    </row>
    <row r="2149" spans="1:9" s="1" customFormat="1" x14ac:dyDescent="0.25">
      <c r="A2149" s="102">
        <v>119</v>
      </c>
      <c r="B2149" s="45" t="s">
        <v>1778</v>
      </c>
      <c r="C2149" s="4" t="s">
        <v>1613</v>
      </c>
      <c r="D2149" s="76" t="s">
        <v>1161</v>
      </c>
      <c r="E2149" s="14">
        <v>430000</v>
      </c>
      <c r="F2149" s="84"/>
      <c r="H2149" s="107"/>
      <c r="I2149" s="14">
        <v>430000</v>
      </c>
    </row>
    <row r="2150" spans="1:9" s="1" customFormat="1" x14ac:dyDescent="0.25">
      <c r="A2150" s="102">
        <v>120</v>
      </c>
      <c r="B2150" s="45" t="s">
        <v>1779</v>
      </c>
      <c r="C2150" s="4" t="s">
        <v>450</v>
      </c>
      <c r="D2150" s="76" t="s">
        <v>1161</v>
      </c>
      <c r="E2150" s="14">
        <v>430000</v>
      </c>
      <c r="F2150" s="84"/>
      <c r="H2150" s="107"/>
      <c r="I2150" s="14">
        <v>430000</v>
      </c>
    </row>
    <row r="2151" spans="1:9" s="1" customFormat="1" x14ac:dyDescent="0.25">
      <c r="A2151" s="102">
        <v>121</v>
      </c>
      <c r="B2151" s="45" t="s">
        <v>1780</v>
      </c>
      <c r="C2151" s="4" t="s">
        <v>1614</v>
      </c>
      <c r="D2151" s="76" t="s">
        <v>13</v>
      </c>
      <c r="E2151" s="14">
        <v>180000</v>
      </c>
      <c r="F2151" s="84"/>
      <c r="H2151" s="107"/>
      <c r="I2151" s="14">
        <v>180000</v>
      </c>
    </row>
    <row r="2152" spans="1:9" s="1" customFormat="1" x14ac:dyDescent="0.25">
      <c r="A2152" s="102">
        <v>122</v>
      </c>
      <c r="B2152" s="45" t="s">
        <v>1781</v>
      </c>
      <c r="C2152" s="4" t="s">
        <v>1615</v>
      </c>
      <c r="D2152" s="76" t="s">
        <v>1161</v>
      </c>
      <c r="E2152" s="14">
        <v>430000</v>
      </c>
      <c r="F2152" s="84"/>
      <c r="H2152" s="107"/>
      <c r="I2152" s="14">
        <v>430000</v>
      </c>
    </row>
    <row r="2153" spans="1:9" s="1" customFormat="1" x14ac:dyDescent="0.25">
      <c r="A2153" s="102">
        <v>123</v>
      </c>
      <c r="B2153" s="45" t="s">
        <v>1782</v>
      </c>
      <c r="C2153" s="4" t="s">
        <v>1616</v>
      </c>
      <c r="D2153" s="76" t="s">
        <v>1161</v>
      </c>
      <c r="E2153" s="14">
        <v>430000</v>
      </c>
      <c r="F2153" s="84"/>
      <c r="H2153" s="107"/>
      <c r="I2153" s="14">
        <v>430000</v>
      </c>
    </row>
    <row r="2154" spans="1:9" s="1" customFormat="1" x14ac:dyDescent="0.25">
      <c r="A2154" s="102">
        <v>124</v>
      </c>
      <c r="B2154" s="45" t="s">
        <v>1783</v>
      </c>
      <c r="C2154" s="4" t="s">
        <v>1229</v>
      </c>
      <c r="D2154" s="76" t="s">
        <v>1161</v>
      </c>
      <c r="E2154" s="14">
        <v>430000</v>
      </c>
      <c r="F2154" s="84"/>
      <c r="H2154" s="107"/>
      <c r="I2154" s="14">
        <v>430000</v>
      </c>
    </row>
    <row r="2155" spans="1:9" s="1" customFormat="1" x14ac:dyDescent="0.25">
      <c r="A2155" s="102">
        <v>125</v>
      </c>
      <c r="B2155" s="45" t="s">
        <v>1784</v>
      </c>
      <c r="C2155" s="4" t="s">
        <v>1606</v>
      </c>
      <c r="D2155" s="76" t="s">
        <v>1161</v>
      </c>
      <c r="E2155" s="14">
        <v>430000</v>
      </c>
      <c r="F2155" s="84"/>
      <c r="H2155" s="107"/>
      <c r="I2155" s="14">
        <v>430000</v>
      </c>
    </row>
    <row r="2156" spans="1:9" s="1" customFormat="1" x14ac:dyDescent="0.25">
      <c r="A2156" s="102">
        <v>126</v>
      </c>
      <c r="B2156" s="45" t="s">
        <v>1785</v>
      </c>
      <c r="C2156" s="4" t="s">
        <v>1617</v>
      </c>
      <c r="D2156" s="76" t="s">
        <v>1163</v>
      </c>
      <c r="E2156" s="14">
        <v>430000</v>
      </c>
      <c r="F2156" s="84"/>
      <c r="H2156" s="107"/>
      <c r="I2156" s="14">
        <v>430000</v>
      </c>
    </row>
    <row r="2157" spans="1:9" s="1" customFormat="1" x14ac:dyDescent="0.25">
      <c r="A2157" s="102">
        <v>127</v>
      </c>
      <c r="B2157" s="45" t="s">
        <v>1786</v>
      </c>
      <c r="C2157" s="4" t="s">
        <v>1618</v>
      </c>
      <c r="D2157" s="76" t="s">
        <v>1161</v>
      </c>
      <c r="E2157" s="14">
        <v>430000</v>
      </c>
      <c r="F2157" s="84"/>
      <c r="H2157" s="107"/>
      <c r="I2157" s="14">
        <v>430000</v>
      </c>
    </row>
    <row r="2158" spans="1:9" s="1" customFormat="1" x14ac:dyDescent="0.25">
      <c r="A2158" s="102">
        <v>128</v>
      </c>
      <c r="B2158" s="45" t="s">
        <v>1787</v>
      </c>
      <c r="C2158" s="4" t="s">
        <v>1619</v>
      </c>
      <c r="D2158" s="76" t="s">
        <v>1161</v>
      </c>
      <c r="E2158" s="14">
        <v>430000</v>
      </c>
      <c r="F2158" s="84"/>
      <c r="H2158" s="107"/>
      <c r="I2158" s="14">
        <v>430000</v>
      </c>
    </row>
    <row r="2159" spans="1:9" s="1" customFormat="1" x14ac:dyDescent="0.25">
      <c r="A2159" s="102">
        <v>129</v>
      </c>
      <c r="B2159" s="45" t="s">
        <v>1788</v>
      </c>
      <c r="C2159" s="4" t="s">
        <v>1620</v>
      </c>
      <c r="D2159" s="76" t="s">
        <v>1161</v>
      </c>
      <c r="E2159" s="14">
        <v>430000</v>
      </c>
      <c r="F2159" s="84"/>
      <c r="H2159" s="107"/>
      <c r="I2159" s="14">
        <v>430000</v>
      </c>
    </row>
    <row r="2160" spans="1:9" s="1" customFormat="1" x14ac:dyDescent="0.25">
      <c r="A2160" s="102">
        <v>130</v>
      </c>
      <c r="B2160" s="45" t="s">
        <v>1789</v>
      </c>
      <c r="C2160" s="4" t="s">
        <v>1621</v>
      </c>
      <c r="D2160" s="76" t="s">
        <v>1161</v>
      </c>
      <c r="E2160" s="14">
        <v>430000</v>
      </c>
      <c r="F2160" s="84"/>
      <c r="H2160" s="107"/>
      <c r="I2160" s="14">
        <v>430000</v>
      </c>
    </row>
    <row r="2161" spans="1:9" s="1" customFormat="1" x14ac:dyDescent="0.25">
      <c r="A2161" s="102">
        <v>131</v>
      </c>
      <c r="B2161" s="45" t="s">
        <v>1790</v>
      </c>
      <c r="C2161" s="4" t="s">
        <v>1622</v>
      </c>
      <c r="D2161" s="76" t="s">
        <v>1161</v>
      </c>
      <c r="E2161" s="14">
        <v>430000</v>
      </c>
      <c r="F2161" s="84"/>
      <c r="H2161" s="107"/>
      <c r="I2161" s="14">
        <v>430000</v>
      </c>
    </row>
    <row r="2162" spans="1:9" s="1" customFormat="1" x14ac:dyDescent="0.25">
      <c r="A2162" s="102">
        <v>132</v>
      </c>
      <c r="B2162" s="45" t="s">
        <v>1791</v>
      </c>
      <c r="C2162" s="4" t="s">
        <v>1623</v>
      </c>
      <c r="D2162" s="76" t="s">
        <v>1163</v>
      </c>
      <c r="E2162" s="14">
        <v>430000</v>
      </c>
      <c r="F2162" s="84"/>
      <c r="H2162" s="107"/>
      <c r="I2162" s="14">
        <v>430000</v>
      </c>
    </row>
    <row r="2163" spans="1:9" s="1" customFormat="1" x14ac:dyDescent="0.25">
      <c r="A2163" s="102">
        <v>133</v>
      </c>
      <c r="B2163" s="45" t="s">
        <v>1792</v>
      </c>
      <c r="C2163" s="4" t="s">
        <v>1624</v>
      </c>
      <c r="D2163" s="76" t="s">
        <v>1958</v>
      </c>
      <c r="E2163" s="14">
        <v>70000</v>
      </c>
      <c r="F2163" s="84"/>
      <c r="H2163" s="107"/>
      <c r="I2163" s="14">
        <v>70000</v>
      </c>
    </row>
    <row r="2164" spans="1:9" s="1" customFormat="1" x14ac:dyDescent="0.25">
      <c r="A2164" s="102">
        <v>134</v>
      </c>
      <c r="B2164" s="45" t="s">
        <v>1793</v>
      </c>
      <c r="C2164" s="4" t="s">
        <v>1625</v>
      </c>
      <c r="D2164" s="76" t="s">
        <v>1958</v>
      </c>
      <c r="E2164" s="14">
        <v>70000</v>
      </c>
      <c r="F2164" s="84"/>
      <c r="H2164" s="107"/>
      <c r="I2164" s="14">
        <v>70000</v>
      </c>
    </row>
    <row r="2165" spans="1:9" s="1" customFormat="1" x14ac:dyDescent="0.25">
      <c r="A2165" s="102">
        <v>135</v>
      </c>
      <c r="B2165" s="45" t="s">
        <v>1794</v>
      </c>
      <c r="C2165" s="4" t="s">
        <v>1626</v>
      </c>
      <c r="D2165" s="76" t="s">
        <v>1958</v>
      </c>
      <c r="E2165" s="14">
        <v>70000</v>
      </c>
      <c r="F2165" s="84"/>
      <c r="H2165" s="107"/>
      <c r="I2165" s="14">
        <v>70000</v>
      </c>
    </row>
    <row r="2166" spans="1:9" s="1" customFormat="1" x14ac:dyDescent="0.25">
      <c r="A2166" s="102">
        <v>136</v>
      </c>
      <c r="B2166" s="45" t="s">
        <v>1795</v>
      </c>
      <c r="C2166" s="4" t="s">
        <v>1627</v>
      </c>
      <c r="D2166" s="76" t="s">
        <v>1958</v>
      </c>
      <c r="E2166" s="14">
        <v>70000</v>
      </c>
      <c r="F2166" s="84"/>
      <c r="H2166" s="107"/>
      <c r="I2166" s="14">
        <v>70000</v>
      </c>
    </row>
    <row r="2167" spans="1:9" s="1" customFormat="1" x14ac:dyDescent="0.25">
      <c r="A2167" s="102">
        <v>137</v>
      </c>
      <c r="B2167" s="45" t="s">
        <v>1796</v>
      </c>
      <c r="C2167" s="4" t="s">
        <v>1628</v>
      </c>
      <c r="D2167" s="76" t="s">
        <v>1958</v>
      </c>
      <c r="E2167" s="14">
        <v>70000</v>
      </c>
      <c r="F2167" s="84"/>
      <c r="H2167" s="107"/>
      <c r="I2167" s="14">
        <v>70000</v>
      </c>
    </row>
    <row r="2168" spans="1:9" s="1" customFormat="1" x14ac:dyDescent="0.25">
      <c r="A2168" s="102">
        <v>138</v>
      </c>
      <c r="B2168" s="45" t="s">
        <v>1797</v>
      </c>
      <c r="C2168" s="4" t="s">
        <v>1628</v>
      </c>
      <c r="D2168" s="76" t="s">
        <v>1161</v>
      </c>
      <c r="E2168" s="14">
        <v>430000</v>
      </c>
      <c r="F2168" s="84"/>
      <c r="H2168" s="107"/>
      <c r="I2168" s="14">
        <v>430000</v>
      </c>
    </row>
    <row r="2169" spans="1:9" s="1" customFormat="1" x14ac:dyDescent="0.25">
      <c r="A2169" s="102">
        <v>139</v>
      </c>
      <c r="B2169" s="45" t="s">
        <v>1798</v>
      </c>
      <c r="C2169" s="4" t="s">
        <v>1627</v>
      </c>
      <c r="D2169" s="76" t="s">
        <v>1161</v>
      </c>
      <c r="E2169" s="14">
        <v>430000</v>
      </c>
      <c r="F2169" s="84"/>
      <c r="H2169" s="107"/>
      <c r="I2169" s="14">
        <v>430000</v>
      </c>
    </row>
    <row r="2170" spans="1:9" s="1" customFormat="1" x14ac:dyDescent="0.25">
      <c r="A2170" s="102">
        <v>140</v>
      </c>
      <c r="B2170" s="45" t="s">
        <v>1799</v>
      </c>
      <c r="C2170" s="4" t="s">
        <v>1626</v>
      </c>
      <c r="D2170" s="76" t="s">
        <v>1161</v>
      </c>
      <c r="E2170" s="14">
        <v>430000</v>
      </c>
      <c r="F2170" s="84"/>
      <c r="H2170" s="107"/>
      <c r="I2170" s="14">
        <v>430000</v>
      </c>
    </row>
    <row r="2171" spans="1:9" s="1" customFormat="1" x14ac:dyDescent="0.25">
      <c r="A2171" s="102">
        <v>141</v>
      </c>
      <c r="B2171" s="45" t="s">
        <v>1800</v>
      </c>
      <c r="C2171" s="4" t="s">
        <v>1625</v>
      </c>
      <c r="D2171" s="76" t="s">
        <v>1161</v>
      </c>
      <c r="E2171" s="14">
        <v>430000</v>
      </c>
      <c r="F2171" s="84"/>
      <c r="H2171" s="107"/>
      <c r="I2171" s="14">
        <v>430000</v>
      </c>
    </row>
    <row r="2172" spans="1:9" s="1" customFormat="1" x14ac:dyDescent="0.25">
      <c r="A2172" s="102">
        <v>142</v>
      </c>
      <c r="B2172" s="45" t="s">
        <v>1801</v>
      </c>
      <c r="C2172" s="4" t="s">
        <v>1624</v>
      </c>
      <c r="D2172" s="76" t="s">
        <v>1161</v>
      </c>
      <c r="E2172" s="14">
        <v>430000</v>
      </c>
      <c r="F2172" s="84"/>
      <c r="H2172" s="107"/>
      <c r="I2172" s="14">
        <v>430000</v>
      </c>
    </row>
    <row r="2173" spans="1:9" s="1" customFormat="1" x14ac:dyDescent="0.25">
      <c r="A2173" s="102">
        <v>143</v>
      </c>
      <c r="B2173" s="45" t="s">
        <v>1802</v>
      </c>
      <c r="C2173" s="4" t="s">
        <v>1629</v>
      </c>
      <c r="D2173" s="76" t="s">
        <v>1161</v>
      </c>
      <c r="E2173" s="14">
        <v>430000</v>
      </c>
      <c r="F2173" s="84"/>
      <c r="H2173" s="107"/>
      <c r="I2173" s="14">
        <v>430000</v>
      </c>
    </row>
    <row r="2174" spans="1:9" s="1" customFormat="1" x14ac:dyDescent="0.25">
      <c r="A2174" s="102">
        <v>144</v>
      </c>
      <c r="B2174" s="45" t="s">
        <v>1803</v>
      </c>
      <c r="C2174" s="4" t="s">
        <v>1630</v>
      </c>
      <c r="D2174" s="76" t="s">
        <v>1163</v>
      </c>
      <c r="E2174" s="14">
        <v>430000</v>
      </c>
      <c r="F2174" s="84"/>
      <c r="H2174" s="107"/>
      <c r="I2174" s="14">
        <v>430000</v>
      </c>
    </row>
    <row r="2175" spans="1:9" s="1" customFormat="1" x14ac:dyDescent="0.25">
      <c r="A2175" s="102">
        <v>145</v>
      </c>
      <c r="B2175" s="45" t="s">
        <v>1804</v>
      </c>
      <c r="C2175" s="4" t="s">
        <v>1631</v>
      </c>
      <c r="D2175" s="76" t="s">
        <v>13</v>
      </c>
      <c r="E2175" s="14">
        <v>180000</v>
      </c>
      <c r="F2175" s="84"/>
      <c r="H2175" s="107"/>
      <c r="I2175" s="14">
        <v>180000</v>
      </c>
    </row>
    <row r="2176" spans="1:9" s="1" customFormat="1" x14ac:dyDescent="0.25">
      <c r="A2176" s="102">
        <v>146</v>
      </c>
      <c r="B2176" s="45" t="s">
        <v>1805</v>
      </c>
      <c r="C2176" s="4" t="s">
        <v>1632</v>
      </c>
      <c r="D2176" s="76" t="s">
        <v>1163</v>
      </c>
      <c r="E2176" s="14">
        <v>430000</v>
      </c>
      <c r="F2176" s="84"/>
      <c r="H2176" s="107"/>
      <c r="I2176" s="14">
        <v>430000</v>
      </c>
    </row>
    <row r="2177" spans="1:9" s="1" customFormat="1" x14ac:dyDescent="0.25">
      <c r="A2177" s="102">
        <v>147</v>
      </c>
      <c r="B2177" s="45" t="s">
        <v>1806</v>
      </c>
      <c r="C2177" s="4" t="s">
        <v>1633</v>
      </c>
      <c r="D2177" s="76" t="s">
        <v>1160</v>
      </c>
      <c r="E2177" s="14">
        <v>430000</v>
      </c>
      <c r="F2177" s="84"/>
      <c r="H2177" s="107"/>
      <c r="I2177" s="14">
        <v>430000</v>
      </c>
    </row>
    <row r="2178" spans="1:9" s="1" customFormat="1" x14ac:dyDescent="0.25">
      <c r="A2178" s="102">
        <v>148</v>
      </c>
      <c r="B2178" s="45" t="s">
        <v>1807</v>
      </c>
      <c r="C2178" s="4" t="s">
        <v>1634</v>
      </c>
      <c r="D2178" s="76" t="s">
        <v>13</v>
      </c>
      <c r="E2178" s="14">
        <v>180000</v>
      </c>
      <c r="F2178" s="84"/>
      <c r="H2178" s="107"/>
      <c r="I2178" s="14">
        <v>180000</v>
      </c>
    </row>
    <row r="2179" spans="1:9" s="1" customFormat="1" x14ac:dyDescent="0.25">
      <c r="A2179" s="102">
        <v>149</v>
      </c>
      <c r="B2179" s="45" t="s">
        <v>1808</v>
      </c>
      <c r="C2179" s="4" t="s">
        <v>1635</v>
      </c>
      <c r="D2179" s="76" t="s">
        <v>1163</v>
      </c>
      <c r="E2179" s="14">
        <v>430000</v>
      </c>
      <c r="F2179" s="84"/>
      <c r="H2179" s="107"/>
      <c r="I2179" s="14">
        <v>430000</v>
      </c>
    </row>
    <row r="2180" spans="1:9" s="1" customFormat="1" x14ac:dyDescent="0.25">
      <c r="A2180" s="102">
        <v>150</v>
      </c>
      <c r="B2180" s="45" t="s">
        <v>1809</v>
      </c>
      <c r="C2180" s="4" t="s">
        <v>1636</v>
      </c>
      <c r="D2180" s="76" t="s">
        <v>1163</v>
      </c>
      <c r="E2180" s="14">
        <v>430000</v>
      </c>
      <c r="F2180" s="84"/>
      <c r="H2180" s="107"/>
      <c r="I2180" s="14">
        <v>430000</v>
      </c>
    </row>
    <row r="2181" spans="1:9" s="1" customFormat="1" x14ac:dyDescent="0.25">
      <c r="A2181" s="102">
        <v>151</v>
      </c>
      <c r="B2181" s="45" t="s">
        <v>1810</v>
      </c>
      <c r="C2181" s="4" t="s">
        <v>1637</v>
      </c>
      <c r="D2181" s="76" t="s">
        <v>1306</v>
      </c>
      <c r="E2181" s="14">
        <v>430000</v>
      </c>
      <c r="F2181" s="84"/>
      <c r="H2181" s="107"/>
      <c r="I2181" s="14">
        <v>430000</v>
      </c>
    </row>
    <row r="2182" spans="1:9" s="1" customFormat="1" x14ac:dyDescent="0.25">
      <c r="A2182" s="102">
        <v>152</v>
      </c>
      <c r="B2182" s="45" t="s">
        <v>1811</v>
      </c>
      <c r="C2182" s="4" t="s">
        <v>1638</v>
      </c>
      <c r="D2182" s="76" t="s">
        <v>1163</v>
      </c>
      <c r="E2182" s="14">
        <v>430000</v>
      </c>
      <c r="F2182" s="84"/>
      <c r="H2182" s="107"/>
      <c r="I2182" s="14">
        <v>430000</v>
      </c>
    </row>
    <row r="2183" spans="1:9" s="1" customFormat="1" x14ac:dyDescent="0.25">
      <c r="A2183" s="102">
        <v>153</v>
      </c>
      <c r="B2183" s="45" t="s">
        <v>1812</v>
      </c>
      <c r="C2183" s="4" t="s">
        <v>1639</v>
      </c>
      <c r="D2183" s="76" t="s">
        <v>1163</v>
      </c>
      <c r="E2183" s="14">
        <v>430000</v>
      </c>
      <c r="F2183" s="84"/>
      <c r="H2183" s="107"/>
      <c r="I2183" s="14">
        <v>430000</v>
      </c>
    </row>
    <row r="2184" spans="1:9" s="1" customFormat="1" x14ac:dyDescent="0.25">
      <c r="A2184" s="102">
        <v>154</v>
      </c>
      <c r="B2184" s="45" t="s">
        <v>1813</v>
      </c>
      <c r="C2184" s="4" t="s">
        <v>1640</v>
      </c>
      <c r="D2184" s="76" t="s">
        <v>1161</v>
      </c>
      <c r="E2184" s="14">
        <v>430000</v>
      </c>
      <c r="F2184" s="84"/>
      <c r="H2184" s="107"/>
      <c r="I2184" s="14">
        <v>430000</v>
      </c>
    </row>
    <row r="2185" spans="1:9" s="1" customFormat="1" x14ac:dyDescent="0.25">
      <c r="A2185" s="102">
        <v>155</v>
      </c>
      <c r="B2185" s="45" t="s">
        <v>1814</v>
      </c>
      <c r="C2185" s="4" t="s">
        <v>1641</v>
      </c>
      <c r="D2185" s="76" t="s">
        <v>1161</v>
      </c>
      <c r="E2185" s="14">
        <v>430000</v>
      </c>
      <c r="F2185" s="84"/>
      <c r="H2185" s="107"/>
      <c r="I2185" s="14">
        <v>430000</v>
      </c>
    </row>
    <row r="2186" spans="1:9" s="1" customFormat="1" x14ac:dyDescent="0.25">
      <c r="A2186" s="102">
        <v>156</v>
      </c>
      <c r="B2186" s="45" t="s">
        <v>1815</v>
      </c>
      <c r="C2186" s="4" t="s">
        <v>1642</v>
      </c>
      <c r="D2186" s="76" t="s">
        <v>1161</v>
      </c>
      <c r="E2186" s="14">
        <v>430000</v>
      </c>
      <c r="F2186" s="84"/>
      <c r="H2186" s="107"/>
      <c r="I2186" s="14">
        <v>430000</v>
      </c>
    </row>
    <row r="2187" spans="1:9" s="1" customFormat="1" x14ac:dyDescent="0.25">
      <c r="A2187" s="102">
        <v>157</v>
      </c>
      <c r="B2187" s="45" t="s">
        <v>1816</v>
      </c>
      <c r="C2187" s="4" t="s">
        <v>1643</v>
      </c>
      <c r="D2187" s="76" t="s">
        <v>1161</v>
      </c>
      <c r="E2187" s="14">
        <v>430000</v>
      </c>
      <c r="F2187" s="84"/>
      <c r="H2187" s="107"/>
      <c r="I2187" s="14">
        <v>430000</v>
      </c>
    </row>
    <row r="2188" spans="1:9" s="1" customFormat="1" x14ac:dyDescent="0.25">
      <c r="A2188" s="102">
        <v>158</v>
      </c>
      <c r="B2188" s="45" t="s">
        <v>1817</v>
      </c>
      <c r="C2188" s="4" t="s">
        <v>1644</v>
      </c>
      <c r="D2188" s="76" t="s">
        <v>1160</v>
      </c>
      <c r="E2188" s="14">
        <v>430000</v>
      </c>
      <c r="F2188" s="84"/>
      <c r="H2188" s="107"/>
      <c r="I2188" s="14">
        <v>430000</v>
      </c>
    </row>
    <row r="2189" spans="1:9" s="1" customFormat="1" x14ac:dyDescent="0.25">
      <c r="A2189" s="102">
        <v>159</v>
      </c>
      <c r="B2189" s="45" t="s">
        <v>1818</v>
      </c>
      <c r="C2189" s="4" t="s">
        <v>1645</v>
      </c>
      <c r="D2189" s="76" t="s">
        <v>1160</v>
      </c>
      <c r="E2189" s="14">
        <v>430000</v>
      </c>
      <c r="F2189" s="84"/>
      <c r="H2189" s="107"/>
      <c r="I2189" s="14">
        <v>430000</v>
      </c>
    </row>
    <row r="2190" spans="1:9" s="1" customFormat="1" x14ac:dyDescent="0.25">
      <c r="A2190" s="102">
        <v>160</v>
      </c>
      <c r="B2190" s="45" t="s">
        <v>1819</v>
      </c>
      <c r="C2190" s="4" t="s">
        <v>1646</v>
      </c>
      <c r="D2190" s="76" t="s">
        <v>1163</v>
      </c>
      <c r="E2190" s="14">
        <v>430000</v>
      </c>
      <c r="F2190" s="84"/>
      <c r="H2190" s="107"/>
      <c r="I2190" s="14">
        <v>430000</v>
      </c>
    </row>
    <row r="2191" spans="1:9" s="1" customFormat="1" x14ac:dyDescent="0.25">
      <c r="A2191" s="102">
        <v>161</v>
      </c>
      <c r="B2191" s="45" t="s">
        <v>1820</v>
      </c>
      <c r="C2191" s="4" t="s">
        <v>1647</v>
      </c>
      <c r="D2191" s="76" t="s">
        <v>1163</v>
      </c>
      <c r="E2191" s="14">
        <v>430000</v>
      </c>
      <c r="F2191" s="84"/>
      <c r="H2191" s="107"/>
      <c r="I2191" s="14">
        <v>430000</v>
      </c>
    </row>
    <row r="2192" spans="1:9" s="1" customFormat="1" x14ac:dyDescent="0.25">
      <c r="A2192" s="102">
        <v>162</v>
      </c>
      <c r="B2192" s="45" t="s">
        <v>1821</v>
      </c>
      <c r="C2192" s="4" t="s">
        <v>1648</v>
      </c>
      <c r="D2192" s="76" t="s">
        <v>1163</v>
      </c>
      <c r="E2192" s="14">
        <v>430000</v>
      </c>
      <c r="F2192" s="84"/>
      <c r="H2192" s="107"/>
      <c r="I2192" s="14">
        <v>430000</v>
      </c>
    </row>
    <row r="2193" spans="1:9" s="1" customFormat="1" x14ac:dyDescent="0.25">
      <c r="A2193" s="102">
        <v>163</v>
      </c>
      <c r="B2193" s="45" t="s">
        <v>1822</v>
      </c>
      <c r="C2193" s="4" t="s">
        <v>1649</v>
      </c>
      <c r="D2193" s="76" t="s">
        <v>1163</v>
      </c>
      <c r="E2193" s="14">
        <v>430000</v>
      </c>
      <c r="F2193" s="84"/>
      <c r="H2193" s="107"/>
      <c r="I2193" s="14">
        <v>430000</v>
      </c>
    </row>
    <row r="2194" spans="1:9" s="1" customFormat="1" x14ac:dyDescent="0.25">
      <c r="A2194" s="102">
        <v>164</v>
      </c>
      <c r="B2194" s="45" t="s">
        <v>1823</v>
      </c>
      <c r="C2194" s="4" t="s">
        <v>1650</v>
      </c>
      <c r="D2194" s="76" t="s">
        <v>1163</v>
      </c>
      <c r="E2194" s="14">
        <v>430000</v>
      </c>
      <c r="F2194" s="84"/>
      <c r="H2194" s="107"/>
      <c r="I2194" s="14">
        <v>430000</v>
      </c>
    </row>
    <row r="2195" spans="1:9" s="1" customFormat="1" x14ac:dyDescent="0.25">
      <c r="A2195" s="102">
        <v>165</v>
      </c>
      <c r="B2195" s="45" t="s">
        <v>1824</v>
      </c>
      <c r="C2195" s="4" t="s">
        <v>1961</v>
      </c>
      <c r="D2195" s="76" t="s">
        <v>1163</v>
      </c>
      <c r="E2195" s="14">
        <v>430000</v>
      </c>
      <c r="F2195" s="84"/>
      <c r="H2195" s="107"/>
      <c r="I2195" s="14">
        <v>430000</v>
      </c>
    </row>
    <row r="2196" spans="1:9" s="1" customFormat="1" x14ac:dyDescent="0.25">
      <c r="A2196" s="102">
        <v>166</v>
      </c>
      <c r="B2196" s="45" t="s">
        <v>1825</v>
      </c>
      <c r="C2196" s="4" t="s">
        <v>1651</v>
      </c>
      <c r="D2196" s="76" t="s">
        <v>1163</v>
      </c>
      <c r="E2196" s="14">
        <v>430000</v>
      </c>
      <c r="F2196" s="84"/>
      <c r="H2196" s="107"/>
      <c r="I2196" s="14">
        <v>430000</v>
      </c>
    </row>
    <row r="2197" spans="1:9" s="1" customFormat="1" x14ac:dyDescent="0.25">
      <c r="A2197" s="102">
        <v>167</v>
      </c>
      <c r="B2197" s="45" t="s">
        <v>1826</v>
      </c>
      <c r="C2197" s="4" t="s">
        <v>1652</v>
      </c>
      <c r="D2197" s="76" t="s">
        <v>1163</v>
      </c>
      <c r="E2197" s="14">
        <v>430000</v>
      </c>
      <c r="F2197" s="84"/>
      <c r="H2197" s="107"/>
      <c r="I2197" s="14">
        <v>430000</v>
      </c>
    </row>
    <row r="2198" spans="1:9" s="1" customFormat="1" x14ac:dyDescent="0.25">
      <c r="A2198" s="102">
        <v>168</v>
      </c>
      <c r="B2198" s="45" t="s">
        <v>1827</v>
      </c>
      <c r="C2198" s="4" t="s">
        <v>1653</v>
      </c>
      <c r="D2198" s="76" t="s">
        <v>1163</v>
      </c>
      <c r="E2198" s="14">
        <v>430000</v>
      </c>
      <c r="F2198" s="84"/>
      <c r="H2198" s="107"/>
      <c r="I2198" s="14">
        <v>430000</v>
      </c>
    </row>
    <row r="2199" spans="1:9" s="1" customFormat="1" x14ac:dyDescent="0.25">
      <c r="A2199" s="102">
        <v>169</v>
      </c>
      <c r="B2199" s="45" t="s">
        <v>1828</v>
      </c>
      <c r="C2199" s="4" t="s">
        <v>1218</v>
      </c>
      <c r="D2199" s="76" t="s">
        <v>1163</v>
      </c>
      <c r="E2199" s="14">
        <v>430000</v>
      </c>
      <c r="F2199" s="84"/>
      <c r="H2199" s="107"/>
      <c r="I2199" s="14">
        <v>430000</v>
      </c>
    </row>
    <row r="2200" spans="1:9" s="1" customFormat="1" x14ac:dyDescent="0.25">
      <c r="A2200" s="102">
        <v>170</v>
      </c>
      <c r="B2200" s="45" t="s">
        <v>1829</v>
      </c>
      <c r="C2200" s="4" t="s">
        <v>1563</v>
      </c>
      <c r="D2200" s="76" t="s">
        <v>1163</v>
      </c>
      <c r="E2200" s="14">
        <v>430000</v>
      </c>
      <c r="F2200" s="84"/>
      <c r="H2200" s="107"/>
      <c r="I2200" s="14">
        <v>430000</v>
      </c>
    </row>
    <row r="2201" spans="1:9" s="1" customFormat="1" x14ac:dyDescent="0.25">
      <c r="A2201" s="102">
        <v>171</v>
      </c>
      <c r="B2201" s="45" t="s">
        <v>1830</v>
      </c>
      <c r="C2201" s="4" t="s">
        <v>812</v>
      </c>
      <c r="D2201" s="76" t="s">
        <v>1161</v>
      </c>
      <c r="E2201" s="14">
        <v>430000</v>
      </c>
      <c r="F2201" s="84"/>
      <c r="H2201" s="107"/>
      <c r="I2201" s="14">
        <v>430000</v>
      </c>
    </row>
    <row r="2202" spans="1:9" s="1" customFormat="1" x14ac:dyDescent="0.25">
      <c r="A2202" s="102">
        <v>172</v>
      </c>
      <c r="B2202" s="45" t="s">
        <v>1831</v>
      </c>
      <c r="C2202" s="4" t="s">
        <v>1654</v>
      </c>
      <c r="D2202" s="76" t="s">
        <v>1959</v>
      </c>
      <c r="E2202" s="14">
        <v>430000</v>
      </c>
      <c r="F2202" s="84"/>
      <c r="H2202" s="107"/>
      <c r="I2202" s="14">
        <v>430000</v>
      </c>
    </row>
    <row r="2203" spans="1:9" s="1" customFormat="1" x14ac:dyDescent="0.25">
      <c r="A2203" s="102">
        <v>173</v>
      </c>
      <c r="B2203" s="45" t="s">
        <v>1832</v>
      </c>
      <c r="C2203" s="4" t="s">
        <v>1655</v>
      </c>
      <c r="D2203" s="76" t="s">
        <v>1959</v>
      </c>
      <c r="E2203" s="14">
        <v>430000</v>
      </c>
      <c r="F2203" s="84"/>
      <c r="H2203" s="107"/>
      <c r="I2203" s="14">
        <v>430000</v>
      </c>
    </row>
    <row r="2204" spans="1:9" s="1" customFormat="1" x14ac:dyDescent="0.25">
      <c r="A2204" s="102">
        <v>174</v>
      </c>
      <c r="B2204" s="45" t="s">
        <v>1833</v>
      </c>
      <c r="C2204" s="4" t="s">
        <v>1656</v>
      </c>
      <c r="D2204" s="76" t="s">
        <v>13</v>
      </c>
      <c r="E2204" s="14">
        <v>180000</v>
      </c>
      <c r="F2204" s="84"/>
      <c r="H2204" s="107"/>
      <c r="I2204" s="14">
        <v>180000</v>
      </c>
    </row>
    <row r="2205" spans="1:9" s="1" customFormat="1" x14ac:dyDescent="0.25">
      <c r="A2205" s="102">
        <v>175</v>
      </c>
      <c r="B2205" s="45" t="s">
        <v>1834</v>
      </c>
      <c r="C2205" s="4" t="s">
        <v>1657</v>
      </c>
      <c r="D2205" s="76" t="s">
        <v>13</v>
      </c>
      <c r="E2205" s="14">
        <v>180000</v>
      </c>
      <c r="F2205" s="84"/>
      <c r="H2205" s="107"/>
      <c r="I2205" s="14">
        <v>180000</v>
      </c>
    </row>
    <row r="2206" spans="1:9" s="1" customFormat="1" x14ac:dyDescent="0.25">
      <c r="A2206" s="102">
        <v>176</v>
      </c>
      <c r="B2206" s="45" t="s">
        <v>1835</v>
      </c>
      <c r="C2206" s="4" t="s">
        <v>10</v>
      </c>
      <c r="D2206" s="76" t="s">
        <v>790</v>
      </c>
      <c r="E2206" s="14">
        <v>150000</v>
      </c>
      <c r="F2206" s="84"/>
      <c r="H2206" s="107"/>
      <c r="I2206" s="14">
        <v>150000</v>
      </c>
    </row>
    <row r="2207" spans="1:9" s="1" customFormat="1" x14ac:dyDescent="0.25">
      <c r="A2207" s="102">
        <v>177</v>
      </c>
      <c r="B2207" s="45" t="s">
        <v>1836</v>
      </c>
      <c r="C2207" s="4" t="s">
        <v>10</v>
      </c>
      <c r="D2207" s="76" t="s">
        <v>13</v>
      </c>
      <c r="E2207" s="14">
        <v>180000</v>
      </c>
      <c r="F2207" s="84"/>
      <c r="H2207" s="107"/>
      <c r="I2207" s="14">
        <v>180000</v>
      </c>
    </row>
    <row r="2208" spans="1:9" s="1" customFormat="1" x14ac:dyDescent="0.25">
      <c r="A2208" s="102">
        <v>178</v>
      </c>
      <c r="B2208" s="45" t="s">
        <v>1837</v>
      </c>
      <c r="C2208" s="4" t="s">
        <v>1658</v>
      </c>
      <c r="D2208" s="76" t="s">
        <v>13</v>
      </c>
      <c r="E2208" s="14">
        <v>180000</v>
      </c>
      <c r="F2208" s="84"/>
      <c r="H2208" s="107"/>
      <c r="I2208" s="14">
        <v>180000</v>
      </c>
    </row>
    <row r="2209" spans="1:9" s="1" customFormat="1" x14ac:dyDescent="0.25">
      <c r="A2209" s="102">
        <v>179</v>
      </c>
      <c r="B2209" s="45" t="s">
        <v>1838</v>
      </c>
      <c r="C2209" s="4" t="s">
        <v>1659</v>
      </c>
      <c r="D2209" s="76" t="s">
        <v>13</v>
      </c>
      <c r="E2209" s="14">
        <v>180000</v>
      </c>
      <c r="F2209" s="84"/>
      <c r="H2209" s="107"/>
      <c r="I2209" s="14">
        <v>180000</v>
      </c>
    </row>
    <row r="2210" spans="1:9" s="1" customFormat="1" x14ac:dyDescent="0.25">
      <c r="A2210" s="102">
        <v>180</v>
      </c>
      <c r="B2210" s="45" t="s">
        <v>1839</v>
      </c>
      <c r="C2210" s="4" t="s">
        <v>1660</v>
      </c>
      <c r="D2210" s="76" t="s">
        <v>13</v>
      </c>
      <c r="E2210" s="14">
        <v>180000</v>
      </c>
      <c r="F2210" s="84"/>
      <c r="H2210" s="107"/>
      <c r="I2210" s="14">
        <v>180000</v>
      </c>
    </row>
    <row r="2211" spans="1:9" s="1" customFormat="1" x14ac:dyDescent="0.25">
      <c r="A2211" s="102">
        <v>181</v>
      </c>
      <c r="B2211" s="45" t="s">
        <v>1840</v>
      </c>
      <c r="C2211" s="4" t="s">
        <v>1962</v>
      </c>
      <c r="D2211" s="76" t="s">
        <v>1161</v>
      </c>
      <c r="E2211" s="14">
        <v>430000</v>
      </c>
      <c r="F2211" s="84"/>
      <c r="H2211" s="14">
        <v>430000</v>
      </c>
      <c r="I2211" s="108">
        <f>SUM(I2034:I2210)</f>
        <v>49780000</v>
      </c>
    </row>
    <row r="2212" spans="1:9" s="1" customFormat="1" x14ac:dyDescent="0.25">
      <c r="A2212" s="102">
        <v>182</v>
      </c>
      <c r="B2212" s="45" t="s">
        <v>1841</v>
      </c>
      <c r="C2212" s="4" t="s">
        <v>1963</v>
      </c>
      <c r="D2212" s="76" t="s">
        <v>1163</v>
      </c>
      <c r="E2212" s="14">
        <v>430000</v>
      </c>
      <c r="F2212" s="84"/>
      <c r="H2212" s="14">
        <v>430000</v>
      </c>
      <c r="I2212" s="110">
        <f>I2211+H2325</f>
        <v>112040000</v>
      </c>
    </row>
    <row r="2213" spans="1:9" s="1" customFormat="1" x14ac:dyDescent="0.25">
      <c r="A2213" s="102">
        <v>183</v>
      </c>
      <c r="B2213" s="45" t="s">
        <v>1842</v>
      </c>
      <c r="C2213" s="4" t="s">
        <v>1964</v>
      </c>
      <c r="D2213" s="109" t="s">
        <v>2059</v>
      </c>
      <c r="E2213" s="14">
        <v>990000</v>
      </c>
      <c r="F2213" s="84"/>
      <c r="H2213" s="14">
        <v>990000</v>
      </c>
      <c r="I2213" s="107"/>
    </row>
    <row r="2214" spans="1:9" s="1" customFormat="1" x14ac:dyDescent="0.25">
      <c r="A2214" s="102">
        <v>184</v>
      </c>
      <c r="B2214" s="45" t="s">
        <v>1843</v>
      </c>
      <c r="C2214" s="4" t="s">
        <v>1965</v>
      </c>
      <c r="D2214" s="76" t="s">
        <v>1163</v>
      </c>
      <c r="E2214" s="14">
        <v>430000</v>
      </c>
      <c r="F2214" s="84"/>
      <c r="H2214" s="14">
        <v>430000</v>
      </c>
      <c r="I2214" s="107"/>
    </row>
    <row r="2215" spans="1:9" s="1" customFormat="1" x14ac:dyDescent="0.25">
      <c r="A2215" s="102">
        <v>185</v>
      </c>
      <c r="B2215" s="45" t="s">
        <v>1844</v>
      </c>
      <c r="C2215" s="4" t="s">
        <v>1966</v>
      </c>
      <c r="D2215" s="76" t="s">
        <v>13</v>
      </c>
      <c r="E2215" s="14">
        <v>180000</v>
      </c>
      <c r="F2215" s="84"/>
      <c r="H2215" s="14">
        <v>180000</v>
      </c>
      <c r="I2215" s="107"/>
    </row>
    <row r="2216" spans="1:9" s="1" customFormat="1" x14ac:dyDescent="0.25">
      <c r="A2216" s="102">
        <v>186</v>
      </c>
      <c r="B2216" s="45" t="s">
        <v>1845</v>
      </c>
      <c r="C2216" s="4" t="s">
        <v>1967</v>
      </c>
      <c r="D2216" s="76" t="s">
        <v>1163</v>
      </c>
      <c r="E2216" s="14">
        <v>430000</v>
      </c>
      <c r="F2216" s="84"/>
      <c r="H2216" s="14">
        <v>430000</v>
      </c>
      <c r="I2216" s="107"/>
    </row>
    <row r="2217" spans="1:9" s="1" customFormat="1" x14ac:dyDescent="0.25">
      <c r="A2217" s="102">
        <v>187</v>
      </c>
      <c r="B2217" s="45" t="s">
        <v>1846</v>
      </c>
      <c r="C2217" s="4" t="s">
        <v>1968</v>
      </c>
      <c r="D2217" s="76" t="s">
        <v>1161</v>
      </c>
      <c r="E2217" s="14">
        <v>430000</v>
      </c>
      <c r="F2217" s="84"/>
      <c r="H2217" s="14">
        <v>430000</v>
      </c>
      <c r="I2217" s="107"/>
    </row>
    <row r="2218" spans="1:9" s="1" customFormat="1" x14ac:dyDescent="0.25">
      <c r="A2218" s="102">
        <v>188</v>
      </c>
      <c r="B2218" s="45" t="s">
        <v>1847</v>
      </c>
      <c r="C2218" s="4" t="s">
        <v>1969</v>
      </c>
      <c r="D2218" s="76" t="s">
        <v>1163</v>
      </c>
      <c r="E2218" s="14">
        <v>430000</v>
      </c>
      <c r="F2218" s="84"/>
      <c r="H2218" s="14">
        <v>430000</v>
      </c>
      <c r="I2218" s="107"/>
    </row>
    <row r="2219" spans="1:9" s="1" customFormat="1" x14ac:dyDescent="0.25">
      <c r="A2219" s="102">
        <v>189</v>
      </c>
      <c r="B2219" s="45" t="s">
        <v>1848</v>
      </c>
      <c r="C2219" s="4" t="s">
        <v>1970</v>
      </c>
      <c r="D2219" s="76" t="s">
        <v>1163</v>
      </c>
      <c r="E2219" s="14">
        <v>430000</v>
      </c>
      <c r="F2219" s="84"/>
      <c r="H2219" s="14">
        <v>430000</v>
      </c>
      <c r="I2219" s="107"/>
    </row>
    <row r="2220" spans="1:9" s="1" customFormat="1" x14ac:dyDescent="0.25">
      <c r="A2220" s="102">
        <v>190</v>
      </c>
      <c r="B2220" s="45" t="s">
        <v>1849</v>
      </c>
      <c r="C2220" s="4" t="s">
        <v>1971</v>
      </c>
      <c r="D2220" s="76" t="s">
        <v>1306</v>
      </c>
      <c r="E2220" s="14">
        <v>430000</v>
      </c>
      <c r="F2220" s="84"/>
      <c r="H2220" s="14">
        <v>430000</v>
      </c>
      <c r="I2220" s="107"/>
    </row>
    <row r="2221" spans="1:9" s="1" customFormat="1" x14ac:dyDescent="0.25">
      <c r="A2221" s="102">
        <v>191</v>
      </c>
      <c r="B2221" s="45" t="s">
        <v>1850</v>
      </c>
      <c r="C2221" s="4" t="s">
        <v>1972</v>
      </c>
      <c r="D2221" s="76" t="s">
        <v>1163</v>
      </c>
      <c r="E2221" s="14">
        <v>430000</v>
      </c>
      <c r="F2221" s="84"/>
      <c r="H2221" s="14">
        <v>430000</v>
      </c>
      <c r="I2221" s="107"/>
    </row>
    <row r="2222" spans="1:9" s="1" customFormat="1" x14ac:dyDescent="0.25">
      <c r="A2222" s="102">
        <v>192</v>
      </c>
      <c r="B2222" s="45" t="s">
        <v>1851</v>
      </c>
      <c r="C2222" s="4" t="s">
        <v>1973</v>
      </c>
      <c r="D2222" s="76" t="s">
        <v>1161</v>
      </c>
      <c r="E2222" s="14">
        <v>430000</v>
      </c>
      <c r="F2222" s="84"/>
      <c r="H2222" s="14">
        <v>430000</v>
      </c>
      <c r="I2222" s="107"/>
    </row>
    <row r="2223" spans="1:9" s="1" customFormat="1" x14ac:dyDescent="0.25">
      <c r="A2223" s="102">
        <v>193</v>
      </c>
      <c r="B2223" s="45" t="s">
        <v>1852</v>
      </c>
      <c r="C2223" s="4" t="s">
        <v>1120</v>
      </c>
      <c r="D2223" s="76" t="s">
        <v>1161</v>
      </c>
      <c r="E2223" s="14">
        <v>430000</v>
      </c>
      <c r="F2223" s="84"/>
      <c r="H2223" s="14">
        <v>430000</v>
      </c>
      <c r="I2223" s="107"/>
    </row>
    <row r="2224" spans="1:9" s="1" customFormat="1" x14ac:dyDescent="0.25">
      <c r="A2224" s="102">
        <v>194</v>
      </c>
      <c r="B2224" s="45" t="s">
        <v>1853</v>
      </c>
      <c r="C2224" s="4" t="s">
        <v>1974</v>
      </c>
      <c r="D2224" s="76" t="s">
        <v>1161</v>
      </c>
      <c r="E2224" s="14">
        <v>430000</v>
      </c>
      <c r="F2224" s="84"/>
      <c r="H2224" s="14">
        <v>430000</v>
      </c>
      <c r="I2224" s="107"/>
    </row>
    <row r="2225" spans="1:9" s="1" customFormat="1" x14ac:dyDescent="0.25">
      <c r="A2225" s="102">
        <v>195</v>
      </c>
      <c r="B2225" s="45" t="s">
        <v>1854</v>
      </c>
      <c r="C2225" s="4" t="s">
        <v>1975</v>
      </c>
      <c r="D2225" s="76" t="s">
        <v>1161</v>
      </c>
      <c r="E2225" s="14">
        <v>430000</v>
      </c>
      <c r="F2225" s="84"/>
      <c r="H2225" s="14">
        <v>430000</v>
      </c>
      <c r="I2225" s="107"/>
    </row>
    <row r="2226" spans="1:9" s="1" customFormat="1" x14ac:dyDescent="0.25">
      <c r="A2226" s="102">
        <v>196</v>
      </c>
      <c r="B2226" s="45" t="s">
        <v>1855</v>
      </c>
      <c r="C2226" s="4" t="s">
        <v>1976</v>
      </c>
      <c r="D2226" s="76" t="s">
        <v>1161</v>
      </c>
      <c r="E2226" s="14">
        <v>430000</v>
      </c>
      <c r="F2226" s="84"/>
      <c r="H2226" s="14">
        <v>430000</v>
      </c>
      <c r="I2226" s="107"/>
    </row>
    <row r="2227" spans="1:9" s="1" customFormat="1" x14ac:dyDescent="0.25">
      <c r="A2227" s="102">
        <v>197</v>
      </c>
      <c r="B2227" s="45" t="s">
        <v>1856</v>
      </c>
      <c r="C2227" s="4" t="s">
        <v>1977</v>
      </c>
      <c r="D2227" s="76" t="s">
        <v>1161</v>
      </c>
      <c r="E2227" s="14">
        <v>430000</v>
      </c>
      <c r="F2227" s="84"/>
      <c r="H2227" s="14">
        <v>430000</v>
      </c>
      <c r="I2227" s="107"/>
    </row>
    <row r="2228" spans="1:9" s="1" customFormat="1" x14ac:dyDescent="0.25">
      <c r="A2228" s="102">
        <v>198</v>
      </c>
      <c r="B2228" s="45" t="s">
        <v>1857</v>
      </c>
      <c r="C2228" s="4" t="s">
        <v>1978</v>
      </c>
      <c r="D2228" s="76" t="s">
        <v>1167</v>
      </c>
      <c r="E2228" s="14">
        <v>430000</v>
      </c>
      <c r="F2228" s="84"/>
      <c r="H2228" s="14">
        <v>430000</v>
      </c>
      <c r="I2228" s="107"/>
    </row>
    <row r="2229" spans="1:9" s="1" customFormat="1" x14ac:dyDescent="0.25">
      <c r="A2229" s="102">
        <v>199</v>
      </c>
      <c r="B2229" s="45" t="s">
        <v>1858</v>
      </c>
      <c r="C2229" s="4" t="s">
        <v>1979</v>
      </c>
      <c r="D2229" s="76" t="s">
        <v>1167</v>
      </c>
      <c r="E2229" s="14">
        <v>430000</v>
      </c>
      <c r="F2229" s="84"/>
      <c r="H2229" s="14">
        <v>430000</v>
      </c>
      <c r="I2229" s="107"/>
    </row>
    <row r="2230" spans="1:9" s="1" customFormat="1" x14ac:dyDescent="0.25">
      <c r="A2230" s="102">
        <v>200</v>
      </c>
      <c r="B2230" s="45" t="s">
        <v>1859</v>
      </c>
      <c r="C2230" s="20" t="s">
        <v>1980</v>
      </c>
      <c r="D2230" s="76" t="s">
        <v>1161</v>
      </c>
      <c r="E2230" s="14">
        <v>430000</v>
      </c>
      <c r="F2230" s="84"/>
      <c r="H2230" s="14">
        <v>430000</v>
      </c>
      <c r="I2230" s="107"/>
    </row>
    <row r="2231" spans="1:9" s="1" customFormat="1" x14ac:dyDescent="0.25">
      <c r="A2231" s="102">
        <v>201</v>
      </c>
      <c r="B2231" s="45" t="s">
        <v>1860</v>
      </c>
      <c r="C2231" s="4" t="s">
        <v>1981</v>
      </c>
      <c r="D2231" s="76" t="s">
        <v>1167</v>
      </c>
      <c r="E2231" s="14">
        <v>430000</v>
      </c>
      <c r="F2231" s="45"/>
      <c r="H2231" s="14">
        <v>430000</v>
      </c>
      <c r="I2231" s="104"/>
    </row>
    <row r="2232" spans="1:9" s="1" customFormat="1" x14ac:dyDescent="0.25">
      <c r="A2232" s="102">
        <v>202</v>
      </c>
      <c r="B2232" s="45" t="s">
        <v>1861</v>
      </c>
      <c r="C2232" s="4" t="s">
        <v>1982</v>
      </c>
      <c r="D2232" s="76" t="s">
        <v>1167</v>
      </c>
      <c r="E2232" s="14">
        <v>430000</v>
      </c>
      <c r="F2232" s="45"/>
      <c r="H2232" s="14">
        <v>430000</v>
      </c>
      <c r="I2232" s="104"/>
    </row>
    <row r="2233" spans="1:9" s="1" customFormat="1" x14ac:dyDescent="0.25">
      <c r="A2233" s="102">
        <v>203</v>
      </c>
      <c r="B2233" s="45" t="s">
        <v>1862</v>
      </c>
      <c r="C2233" s="4" t="s">
        <v>1983</v>
      </c>
      <c r="D2233" s="76" t="s">
        <v>1163</v>
      </c>
      <c r="E2233" s="14">
        <v>430000</v>
      </c>
      <c r="F2233" s="45"/>
      <c r="H2233" s="14">
        <v>430000</v>
      </c>
      <c r="I2233" s="104"/>
    </row>
    <row r="2234" spans="1:9" s="1" customFormat="1" x14ac:dyDescent="0.25">
      <c r="A2234" s="102">
        <v>204</v>
      </c>
      <c r="B2234" s="45" t="s">
        <v>1863</v>
      </c>
      <c r="C2234" s="4" t="s">
        <v>1984</v>
      </c>
      <c r="D2234" s="76" t="s">
        <v>1167</v>
      </c>
      <c r="E2234" s="14">
        <v>430000</v>
      </c>
      <c r="F2234" s="45"/>
      <c r="H2234" s="14">
        <v>430000</v>
      </c>
      <c r="I2234" s="104"/>
    </row>
    <row r="2235" spans="1:9" s="1" customFormat="1" x14ac:dyDescent="0.25">
      <c r="A2235" s="102">
        <v>205</v>
      </c>
      <c r="B2235" s="45" t="s">
        <v>1864</v>
      </c>
      <c r="C2235" s="4" t="s">
        <v>1985</v>
      </c>
      <c r="D2235" s="76" t="s">
        <v>1167</v>
      </c>
      <c r="E2235" s="14">
        <v>430000</v>
      </c>
      <c r="F2235" s="45"/>
      <c r="H2235" s="14">
        <v>430000</v>
      </c>
      <c r="I2235" s="104"/>
    </row>
    <row r="2236" spans="1:9" s="1" customFormat="1" x14ac:dyDescent="0.25">
      <c r="A2236" s="102">
        <v>206</v>
      </c>
      <c r="B2236" s="45" t="s">
        <v>1865</v>
      </c>
      <c r="C2236" s="4" t="s">
        <v>1986</v>
      </c>
      <c r="D2236" s="76" t="s">
        <v>1167</v>
      </c>
      <c r="E2236" s="14">
        <v>430000</v>
      </c>
      <c r="F2236" s="45"/>
      <c r="H2236" s="14">
        <v>430000</v>
      </c>
      <c r="I2236" s="104"/>
    </row>
    <row r="2237" spans="1:9" s="1" customFormat="1" x14ac:dyDescent="0.25">
      <c r="A2237" s="102">
        <v>207</v>
      </c>
      <c r="B2237" s="45" t="s">
        <v>1866</v>
      </c>
      <c r="C2237" s="4" t="s">
        <v>1987</v>
      </c>
      <c r="D2237" s="76" t="s">
        <v>690</v>
      </c>
      <c r="E2237" s="14">
        <v>160000</v>
      </c>
      <c r="F2237" s="45"/>
      <c r="H2237" s="14">
        <v>160000</v>
      </c>
      <c r="I2237" s="104"/>
    </row>
    <row r="2238" spans="1:9" s="1" customFormat="1" x14ac:dyDescent="0.25">
      <c r="A2238" s="102">
        <v>208</v>
      </c>
      <c r="B2238" s="45" t="s">
        <v>1867</v>
      </c>
      <c r="C2238" s="4" t="s">
        <v>1988</v>
      </c>
      <c r="D2238" s="76" t="s">
        <v>374</v>
      </c>
      <c r="E2238" s="14">
        <v>210000</v>
      </c>
      <c r="F2238" s="45"/>
      <c r="H2238" s="14">
        <v>210000</v>
      </c>
      <c r="I2238" s="104"/>
    </row>
    <row r="2239" spans="1:9" s="1" customFormat="1" x14ac:dyDescent="0.25">
      <c r="A2239" s="102">
        <v>209</v>
      </c>
      <c r="B2239" s="45" t="s">
        <v>1868</v>
      </c>
      <c r="C2239" s="4" t="s">
        <v>1989</v>
      </c>
      <c r="D2239" s="76" t="s">
        <v>2060</v>
      </c>
      <c r="E2239" s="14">
        <v>180000</v>
      </c>
      <c r="F2239" s="45"/>
      <c r="H2239" s="14">
        <v>180000</v>
      </c>
      <c r="I2239" s="104"/>
    </row>
    <row r="2240" spans="1:9" s="1" customFormat="1" x14ac:dyDescent="0.25">
      <c r="A2240" s="102">
        <v>210</v>
      </c>
      <c r="B2240" s="45" t="s">
        <v>1869</v>
      </c>
      <c r="C2240" s="4" t="s">
        <v>1990</v>
      </c>
      <c r="D2240" s="76" t="s">
        <v>1167</v>
      </c>
      <c r="E2240" s="14">
        <v>430000</v>
      </c>
      <c r="F2240" s="45"/>
      <c r="H2240" s="14">
        <v>430000</v>
      </c>
      <c r="I2240" s="104"/>
    </row>
    <row r="2241" spans="1:9" s="1" customFormat="1" x14ac:dyDescent="0.25">
      <c r="A2241" s="102">
        <v>211</v>
      </c>
      <c r="B2241" s="45" t="s">
        <v>1870</v>
      </c>
      <c r="C2241" s="4" t="s">
        <v>1991</v>
      </c>
      <c r="D2241" s="76" t="s">
        <v>1163</v>
      </c>
      <c r="E2241" s="14">
        <v>430000</v>
      </c>
      <c r="F2241" s="45"/>
      <c r="H2241" s="14">
        <v>430000</v>
      </c>
      <c r="I2241" s="104"/>
    </row>
    <row r="2242" spans="1:9" s="1" customFormat="1" x14ac:dyDescent="0.25">
      <c r="A2242" s="102">
        <v>212</v>
      </c>
      <c r="B2242" s="45" t="s">
        <v>1871</v>
      </c>
      <c r="C2242" s="4" t="s">
        <v>1992</v>
      </c>
      <c r="D2242" s="76" t="s">
        <v>1163</v>
      </c>
      <c r="E2242" s="14">
        <v>430000</v>
      </c>
      <c r="F2242" s="45"/>
      <c r="H2242" s="14">
        <v>430000</v>
      </c>
      <c r="I2242" s="104"/>
    </row>
    <row r="2243" spans="1:9" s="1" customFormat="1" x14ac:dyDescent="0.25">
      <c r="A2243" s="102">
        <v>213</v>
      </c>
      <c r="B2243" s="45" t="s">
        <v>1872</v>
      </c>
      <c r="C2243" s="4" t="s">
        <v>1993</v>
      </c>
      <c r="D2243" s="76" t="s">
        <v>13</v>
      </c>
      <c r="E2243" s="14">
        <v>180000</v>
      </c>
      <c r="F2243" s="45"/>
      <c r="H2243" s="14">
        <v>180000</v>
      </c>
      <c r="I2243" s="104"/>
    </row>
    <row r="2244" spans="1:9" s="1" customFormat="1" x14ac:dyDescent="0.25">
      <c r="A2244" s="102">
        <v>214</v>
      </c>
      <c r="B2244" s="45" t="s">
        <v>1873</v>
      </c>
      <c r="C2244" s="4" t="s">
        <v>1994</v>
      </c>
      <c r="D2244" s="76" t="s">
        <v>1163</v>
      </c>
      <c r="E2244" s="14">
        <v>430000</v>
      </c>
      <c r="F2244" s="45"/>
      <c r="H2244" s="14">
        <v>430000</v>
      </c>
      <c r="I2244" s="104"/>
    </row>
    <row r="2245" spans="1:9" s="1" customFormat="1" x14ac:dyDescent="0.25">
      <c r="A2245" s="102">
        <v>215</v>
      </c>
      <c r="B2245" s="45" t="s">
        <v>1874</v>
      </c>
      <c r="C2245" s="4" t="s">
        <v>1995</v>
      </c>
      <c r="D2245" s="76" t="s">
        <v>1163</v>
      </c>
      <c r="E2245" s="14">
        <v>430000</v>
      </c>
      <c r="F2245" s="45"/>
      <c r="H2245" s="14">
        <v>430000</v>
      </c>
      <c r="I2245" s="104"/>
    </row>
    <row r="2246" spans="1:9" s="1" customFormat="1" x14ac:dyDescent="0.25">
      <c r="A2246" s="102">
        <v>216</v>
      </c>
      <c r="B2246" s="45" t="s">
        <v>1875</v>
      </c>
      <c r="C2246" s="4" t="s">
        <v>1996</v>
      </c>
      <c r="D2246" s="76" t="s">
        <v>1163</v>
      </c>
      <c r="E2246" s="14">
        <v>430000</v>
      </c>
      <c r="F2246" s="45"/>
      <c r="H2246" s="14">
        <v>430000</v>
      </c>
      <c r="I2246" s="104"/>
    </row>
    <row r="2247" spans="1:9" s="1" customFormat="1" x14ac:dyDescent="0.25">
      <c r="A2247" s="102">
        <v>217</v>
      </c>
      <c r="B2247" s="45" t="s">
        <v>1876</v>
      </c>
      <c r="C2247" s="4" t="s">
        <v>1997</v>
      </c>
      <c r="D2247" s="76" t="s">
        <v>1163</v>
      </c>
      <c r="E2247" s="14">
        <v>430000</v>
      </c>
      <c r="F2247" s="45"/>
      <c r="H2247" s="14">
        <v>430000</v>
      </c>
      <c r="I2247" s="104"/>
    </row>
    <row r="2248" spans="1:9" s="1" customFormat="1" x14ac:dyDescent="0.25">
      <c r="A2248" s="102">
        <v>218</v>
      </c>
      <c r="B2248" s="45" t="s">
        <v>1877</v>
      </c>
      <c r="C2248" s="4" t="s">
        <v>1998</v>
      </c>
      <c r="D2248" s="76" t="s">
        <v>1163</v>
      </c>
      <c r="E2248" s="14">
        <v>430000</v>
      </c>
      <c r="F2248" s="45"/>
      <c r="H2248" s="14">
        <v>430000</v>
      </c>
      <c r="I2248" s="104"/>
    </row>
    <row r="2249" spans="1:9" s="1" customFormat="1" x14ac:dyDescent="0.25">
      <c r="A2249" s="102">
        <v>219</v>
      </c>
      <c r="B2249" s="45" t="s">
        <v>1878</v>
      </c>
      <c r="C2249" s="4" t="s">
        <v>1999</v>
      </c>
      <c r="D2249" s="76" t="s">
        <v>1163</v>
      </c>
      <c r="E2249" s="14">
        <v>430000</v>
      </c>
      <c r="F2249" s="45"/>
      <c r="H2249" s="14">
        <v>430000</v>
      </c>
      <c r="I2249" s="107"/>
    </row>
    <row r="2250" spans="1:9" s="1" customFormat="1" x14ac:dyDescent="0.25">
      <c r="A2250" s="102">
        <v>220</v>
      </c>
      <c r="B2250" s="45" t="s">
        <v>1879</v>
      </c>
      <c r="C2250" s="4" t="s">
        <v>353</v>
      </c>
      <c r="D2250" s="76" t="s">
        <v>13</v>
      </c>
      <c r="E2250" s="14">
        <v>180000</v>
      </c>
      <c r="F2250" s="45"/>
      <c r="H2250" s="14">
        <v>180000</v>
      </c>
      <c r="I2250" s="107"/>
    </row>
    <row r="2251" spans="1:9" s="1" customFormat="1" x14ac:dyDescent="0.25">
      <c r="A2251" s="102">
        <v>221</v>
      </c>
      <c r="B2251" s="45" t="s">
        <v>1880</v>
      </c>
      <c r="C2251" s="4" t="s">
        <v>2000</v>
      </c>
      <c r="D2251" s="76" t="s">
        <v>790</v>
      </c>
      <c r="E2251" s="14">
        <v>150000</v>
      </c>
      <c r="F2251" s="45"/>
      <c r="H2251" s="14">
        <v>150000</v>
      </c>
      <c r="I2251" s="107"/>
    </row>
    <row r="2252" spans="1:9" s="1" customFormat="1" x14ac:dyDescent="0.25">
      <c r="A2252" s="102">
        <v>222</v>
      </c>
      <c r="B2252" s="45" t="s">
        <v>1881</v>
      </c>
      <c r="C2252" s="4" t="s">
        <v>2001</v>
      </c>
      <c r="D2252" s="101" t="s">
        <v>1957</v>
      </c>
      <c r="E2252" s="14">
        <v>640000</v>
      </c>
      <c r="F2252" s="45"/>
      <c r="H2252" s="14">
        <v>640000</v>
      </c>
      <c r="I2252" s="107"/>
    </row>
    <row r="2253" spans="1:9" s="1" customFormat="1" x14ac:dyDescent="0.25">
      <c r="A2253" s="102">
        <v>223</v>
      </c>
      <c r="B2253" s="45" t="s">
        <v>1882</v>
      </c>
      <c r="C2253" s="4" t="s">
        <v>2002</v>
      </c>
      <c r="D2253" s="76" t="s">
        <v>1167</v>
      </c>
      <c r="E2253" s="14">
        <v>430000</v>
      </c>
      <c r="F2253" s="45"/>
      <c r="H2253" s="14">
        <v>430000</v>
      </c>
      <c r="I2253" s="107"/>
    </row>
    <row r="2254" spans="1:9" s="1" customFormat="1" x14ac:dyDescent="0.25">
      <c r="A2254" s="102">
        <v>224</v>
      </c>
      <c r="B2254" s="45" t="s">
        <v>1883</v>
      </c>
      <c r="C2254" s="4" t="s">
        <v>2003</v>
      </c>
      <c r="D2254" s="76" t="s">
        <v>1167</v>
      </c>
      <c r="E2254" s="14">
        <v>430000</v>
      </c>
      <c r="F2254" s="45"/>
      <c r="H2254" s="14">
        <v>430000</v>
      </c>
      <c r="I2254" s="107"/>
    </row>
    <row r="2255" spans="1:9" s="1" customFormat="1" x14ac:dyDescent="0.25">
      <c r="A2255" s="102">
        <v>225</v>
      </c>
      <c r="B2255" s="45" t="s">
        <v>1884</v>
      </c>
      <c r="C2255" s="4" t="s">
        <v>2004</v>
      </c>
      <c r="D2255" s="76" t="s">
        <v>1163</v>
      </c>
      <c r="E2255" s="14">
        <v>430000</v>
      </c>
      <c r="F2255" s="45"/>
      <c r="H2255" s="14">
        <v>430000</v>
      </c>
      <c r="I2255" s="107"/>
    </row>
    <row r="2256" spans="1:9" s="1" customFormat="1" x14ac:dyDescent="0.25">
      <c r="A2256" s="102">
        <v>226</v>
      </c>
      <c r="B2256" s="45" t="s">
        <v>1885</v>
      </c>
      <c r="C2256" s="4" t="s">
        <v>2005</v>
      </c>
      <c r="D2256" s="76" t="s">
        <v>1161</v>
      </c>
      <c r="E2256" s="14">
        <v>430000</v>
      </c>
      <c r="F2256" s="45"/>
      <c r="H2256" s="14">
        <v>430000</v>
      </c>
      <c r="I2256" s="107"/>
    </row>
    <row r="2257" spans="1:9" s="1" customFormat="1" x14ac:dyDescent="0.25">
      <c r="A2257" s="102">
        <v>227</v>
      </c>
      <c r="B2257" s="45" t="s">
        <v>1886</v>
      </c>
      <c r="C2257" s="4" t="s">
        <v>2006</v>
      </c>
      <c r="D2257" s="76" t="s">
        <v>1161</v>
      </c>
      <c r="E2257" s="14">
        <v>430000</v>
      </c>
      <c r="F2257" s="45"/>
      <c r="H2257" s="14">
        <v>430000</v>
      </c>
      <c r="I2257" s="107"/>
    </row>
    <row r="2258" spans="1:9" s="1" customFormat="1" x14ac:dyDescent="0.25">
      <c r="A2258" s="102">
        <v>228</v>
      </c>
      <c r="B2258" s="45" t="s">
        <v>1887</v>
      </c>
      <c r="C2258" s="4" t="s">
        <v>2007</v>
      </c>
      <c r="D2258" s="76" t="s">
        <v>1167</v>
      </c>
      <c r="E2258" s="14">
        <v>430000</v>
      </c>
      <c r="F2258" s="45"/>
      <c r="H2258" s="14">
        <v>430000</v>
      </c>
      <c r="I2258" s="107"/>
    </row>
    <row r="2259" spans="1:9" s="1" customFormat="1" x14ac:dyDescent="0.25">
      <c r="A2259" s="102">
        <v>229</v>
      </c>
      <c r="B2259" s="45" t="s">
        <v>1888</v>
      </c>
      <c r="C2259" s="4" t="s">
        <v>2079</v>
      </c>
      <c r="D2259" s="76" t="s">
        <v>1163</v>
      </c>
      <c r="E2259" s="14">
        <v>430000</v>
      </c>
      <c r="F2259" s="45"/>
      <c r="H2259" s="14">
        <v>430000</v>
      </c>
      <c r="I2259" s="107"/>
    </row>
    <row r="2260" spans="1:9" s="1" customFormat="1" x14ac:dyDescent="0.25">
      <c r="A2260" s="102">
        <v>230</v>
      </c>
      <c r="B2260" s="45" t="s">
        <v>1889</v>
      </c>
      <c r="C2260" s="4" t="s">
        <v>2008</v>
      </c>
      <c r="D2260" s="76" t="s">
        <v>1167</v>
      </c>
      <c r="E2260" s="14">
        <v>430000</v>
      </c>
      <c r="F2260" s="45"/>
      <c r="H2260" s="14">
        <v>430000</v>
      </c>
      <c r="I2260" s="107"/>
    </row>
    <row r="2261" spans="1:9" s="1" customFormat="1" x14ac:dyDescent="0.25">
      <c r="A2261" s="102">
        <v>231</v>
      </c>
      <c r="B2261" s="45" t="s">
        <v>1890</v>
      </c>
      <c r="C2261" s="4" t="s">
        <v>2009</v>
      </c>
      <c r="D2261" s="76" t="s">
        <v>1161</v>
      </c>
      <c r="E2261" s="14">
        <v>430000</v>
      </c>
      <c r="F2261" s="45"/>
      <c r="H2261" s="14">
        <v>430000</v>
      </c>
      <c r="I2261" s="107"/>
    </row>
    <row r="2262" spans="1:9" s="1" customFormat="1" x14ac:dyDescent="0.25">
      <c r="A2262" s="102">
        <v>232</v>
      </c>
      <c r="B2262" s="45" t="s">
        <v>1891</v>
      </c>
      <c r="C2262" s="4" t="s">
        <v>2010</v>
      </c>
      <c r="D2262" s="76" t="s">
        <v>1161</v>
      </c>
      <c r="E2262" s="14">
        <v>430000</v>
      </c>
      <c r="F2262" s="45"/>
      <c r="H2262" s="14">
        <v>430000</v>
      </c>
      <c r="I2262" s="107"/>
    </row>
    <row r="2263" spans="1:9" s="1" customFormat="1" x14ac:dyDescent="0.25">
      <c r="A2263" s="102">
        <v>233</v>
      </c>
      <c r="B2263" s="45" t="s">
        <v>1892</v>
      </c>
      <c r="C2263" s="4" t="s">
        <v>2011</v>
      </c>
      <c r="D2263" s="76" t="s">
        <v>1161</v>
      </c>
      <c r="E2263" s="14">
        <v>430000</v>
      </c>
      <c r="F2263" s="45"/>
      <c r="H2263" s="14">
        <v>430000</v>
      </c>
      <c r="I2263" s="104"/>
    </row>
    <row r="2264" spans="1:9" s="1" customFormat="1" x14ac:dyDescent="0.25">
      <c r="A2264" s="102">
        <v>234</v>
      </c>
      <c r="B2264" s="45" t="s">
        <v>1893</v>
      </c>
      <c r="C2264" s="4" t="s">
        <v>2012</v>
      </c>
      <c r="D2264" s="76" t="s">
        <v>1163</v>
      </c>
      <c r="E2264" s="14">
        <v>430000</v>
      </c>
      <c r="F2264" s="45"/>
      <c r="H2264" s="14">
        <v>430000</v>
      </c>
      <c r="I2264" s="104"/>
    </row>
    <row r="2265" spans="1:9" s="1" customFormat="1" x14ac:dyDescent="0.25">
      <c r="A2265" s="102">
        <v>235</v>
      </c>
      <c r="B2265" s="45" t="s">
        <v>1894</v>
      </c>
      <c r="C2265" s="4" t="s">
        <v>1536</v>
      </c>
      <c r="D2265" s="76" t="s">
        <v>1163</v>
      </c>
      <c r="E2265" s="14">
        <v>430000</v>
      </c>
      <c r="F2265" s="45"/>
      <c r="H2265" s="14">
        <v>430000</v>
      </c>
      <c r="I2265" s="104"/>
    </row>
    <row r="2266" spans="1:9" s="1" customFormat="1" x14ac:dyDescent="0.25">
      <c r="A2266" s="102">
        <v>236</v>
      </c>
      <c r="B2266" s="45" t="s">
        <v>1895</v>
      </c>
      <c r="C2266" s="4" t="s">
        <v>2013</v>
      </c>
      <c r="D2266" s="76" t="s">
        <v>1163</v>
      </c>
      <c r="E2266" s="14">
        <v>430000</v>
      </c>
      <c r="F2266" s="45"/>
      <c r="H2266" s="14">
        <v>430000</v>
      </c>
      <c r="I2266" s="104"/>
    </row>
    <row r="2267" spans="1:9" s="1" customFormat="1" x14ac:dyDescent="0.25">
      <c r="A2267" s="102">
        <v>237</v>
      </c>
      <c r="B2267" s="45" t="s">
        <v>1896</v>
      </c>
      <c r="C2267" s="4" t="s">
        <v>2014</v>
      </c>
      <c r="D2267" s="76" t="s">
        <v>1163</v>
      </c>
      <c r="E2267" s="14">
        <v>430000</v>
      </c>
      <c r="F2267" s="45"/>
      <c r="H2267" s="14">
        <v>430000</v>
      </c>
      <c r="I2267" s="104"/>
    </row>
    <row r="2268" spans="1:9" s="1" customFormat="1" x14ac:dyDescent="0.25">
      <c r="A2268" s="102">
        <v>238</v>
      </c>
      <c r="B2268" s="45" t="s">
        <v>1897</v>
      </c>
      <c r="C2268" s="4" t="s">
        <v>2015</v>
      </c>
      <c r="D2268" s="76" t="s">
        <v>1163</v>
      </c>
      <c r="E2268" s="14">
        <v>430000</v>
      </c>
      <c r="F2268" s="45"/>
      <c r="H2268" s="14">
        <v>430000</v>
      </c>
      <c r="I2268" s="104"/>
    </row>
    <row r="2269" spans="1:9" s="1" customFormat="1" x14ac:dyDescent="0.25">
      <c r="A2269" s="102">
        <v>239</v>
      </c>
      <c r="B2269" s="45" t="s">
        <v>1898</v>
      </c>
      <c r="C2269" s="4" t="s">
        <v>2016</v>
      </c>
      <c r="D2269" s="76" t="s">
        <v>1167</v>
      </c>
      <c r="E2269" s="14">
        <v>430000</v>
      </c>
      <c r="F2269" s="45"/>
      <c r="H2269" s="14">
        <v>430000</v>
      </c>
      <c r="I2269" s="104"/>
    </row>
    <row r="2270" spans="1:9" s="1" customFormat="1" x14ac:dyDescent="0.25">
      <c r="A2270" s="102">
        <v>240</v>
      </c>
      <c r="B2270" s="45" t="s">
        <v>1899</v>
      </c>
      <c r="C2270" s="4" t="s">
        <v>862</v>
      </c>
      <c r="D2270" s="76" t="s">
        <v>690</v>
      </c>
      <c r="E2270" s="14">
        <v>160000</v>
      </c>
      <c r="F2270" s="45"/>
      <c r="H2270" s="14">
        <v>160000</v>
      </c>
      <c r="I2270" s="104"/>
    </row>
    <row r="2271" spans="1:9" s="1" customFormat="1" x14ac:dyDescent="0.25">
      <c r="A2271" s="102">
        <v>241</v>
      </c>
      <c r="B2271" s="45" t="s">
        <v>1900</v>
      </c>
      <c r="C2271" s="4" t="s">
        <v>2017</v>
      </c>
      <c r="D2271" s="76" t="s">
        <v>1163</v>
      </c>
      <c r="E2271" s="14">
        <v>430000</v>
      </c>
      <c r="F2271" s="45"/>
      <c r="H2271" s="14">
        <v>430000</v>
      </c>
      <c r="I2271" s="104"/>
    </row>
    <row r="2272" spans="1:9" s="1" customFormat="1" x14ac:dyDescent="0.25">
      <c r="A2272" s="102">
        <v>242</v>
      </c>
      <c r="B2272" s="45" t="s">
        <v>1901</v>
      </c>
      <c r="C2272" s="4" t="s">
        <v>2018</v>
      </c>
      <c r="D2272" s="76" t="s">
        <v>1167</v>
      </c>
      <c r="E2272" s="14">
        <v>430000</v>
      </c>
      <c r="F2272" s="45"/>
      <c r="H2272" s="14">
        <v>430000</v>
      </c>
      <c r="I2272" s="104"/>
    </row>
    <row r="2273" spans="1:9" s="1" customFormat="1" x14ac:dyDescent="0.25">
      <c r="A2273" s="102">
        <v>243</v>
      </c>
      <c r="B2273" s="45" t="s">
        <v>1902</v>
      </c>
      <c r="C2273" s="4" t="s">
        <v>2019</v>
      </c>
      <c r="D2273" s="76" t="s">
        <v>1163</v>
      </c>
      <c r="E2273" s="14">
        <v>430000</v>
      </c>
      <c r="F2273" s="45"/>
      <c r="H2273" s="14">
        <v>430000</v>
      </c>
      <c r="I2273" s="104"/>
    </row>
    <row r="2274" spans="1:9" s="1" customFormat="1" x14ac:dyDescent="0.25">
      <c r="A2274" s="102">
        <v>244</v>
      </c>
      <c r="B2274" s="45" t="s">
        <v>1903</v>
      </c>
      <c r="C2274" s="4" t="s">
        <v>2020</v>
      </c>
      <c r="D2274" s="76" t="s">
        <v>13</v>
      </c>
      <c r="E2274" s="14">
        <v>180000</v>
      </c>
      <c r="F2274" s="45"/>
      <c r="H2274" s="14">
        <v>180000</v>
      </c>
      <c r="I2274" s="104"/>
    </row>
    <row r="2275" spans="1:9" s="1" customFormat="1" x14ac:dyDescent="0.25">
      <c r="A2275" s="102">
        <v>245</v>
      </c>
      <c r="B2275" s="45" t="s">
        <v>1904</v>
      </c>
      <c r="C2275" s="4" t="s">
        <v>2021</v>
      </c>
      <c r="D2275" s="76" t="s">
        <v>13</v>
      </c>
      <c r="E2275" s="14">
        <v>180000</v>
      </c>
      <c r="F2275" s="45"/>
      <c r="H2275" s="14">
        <v>180000</v>
      </c>
      <c r="I2275" s="104"/>
    </row>
    <row r="2276" spans="1:9" s="1" customFormat="1" x14ac:dyDescent="0.25">
      <c r="A2276" s="102">
        <v>246</v>
      </c>
      <c r="B2276" s="45" t="s">
        <v>1905</v>
      </c>
      <c r="C2276" s="4" t="s">
        <v>2022</v>
      </c>
      <c r="D2276" s="76" t="s">
        <v>13</v>
      </c>
      <c r="E2276" s="14">
        <v>180000</v>
      </c>
      <c r="F2276" s="45"/>
      <c r="H2276" s="14">
        <v>180000</v>
      </c>
      <c r="I2276" s="104"/>
    </row>
    <row r="2277" spans="1:9" s="1" customFormat="1" x14ac:dyDescent="0.25">
      <c r="A2277" s="102">
        <v>247</v>
      </c>
      <c r="B2277" s="45" t="s">
        <v>1906</v>
      </c>
      <c r="C2277" s="4" t="s">
        <v>2023</v>
      </c>
      <c r="D2277" s="76" t="s">
        <v>13</v>
      </c>
      <c r="E2277" s="14">
        <v>180000</v>
      </c>
      <c r="F2277" s="45"/>
      <c r="H2277" s="14">
        <v>180000</v>
      </c>
      <c r="I2277" s="104"/>
    </row>
    <row r="2278" spans="1:9" s="1" customFormat="1" x14ac:dyDescent="0.25">
      <c r="A2278" s="102">
        <v>248</v>
      </c>
      <c r="B2278" s="45" t="s">
        <v>1907</v>
      </c>
      <c r="C2278" s="4" t="s">
        <v>2024</v>
      </c>
      <c r="D2278" s="76" t="s">
        <v>13</v>
      </c>
      <c r="E2278" s="14">
        <v>180000</v>
      </c>
      <c r="F2278" s="45"/>
      <c r="H2278" s="14">
        <v>180000</v>
      </c>
      <c r="I2278" s="104"/>
    </row>
    <row r="2279" spans="1:9" s="1" customFormat="1" x14ac:dyDescent="0.25">
      <c r="A2279" s="102">
        <v>249</v>
      </c>
      <c r="B2279" s="45" t="s">
        <v>1908</v>
      </c>
      <c r="C2279" s="4" t="s">
        <v>2025</v>
      </c>
      <c r="D2279" s="76" t="s">
        <v>1958</v>
      </c>
      <c r="E2279" s="14">
        <v>70000</v>
      </c>
      <c r="F2279" s="45"/>
      <c r="H2279" s="14">
        <v>70000</v>
      </c>
      <c r="I2279" s="104"/>
    </row>
    <row r="2280" spans="1:9" s="1" customFormat="1" x14ac:dyDescent="0.25">
      <c r="A2280" s="102">
        <v>250</v>
      </c>
      <c r="B2280" s="45" t="s">
        <v>1909</v>
      </c>
      <c r="C2280" s="4" t="s">
        <v>2025</v>
      </c>
      <c r="D2280" s="76" t="s">
        <v>1167</v>
      </c>
      <c r="E2280" s="14">
        <v>430000</v>
      </c>
      <c r="F2280" s="45"/>
      <c r="H2280" s="14">
        <v>430000</v>
      </c>
      <c r="I2280" s="104"/>
    </row>
    <row r="2281" spans="1:9" s="1" customFormat="1" x14ac:dyDescent="0.25">
      <c r="A2281" s="102">
        <v>251</v>
      </c>
      <c r="B2281" s="45" t="s">
        <v>1910</v>
      </c>
      <c r="C2281" s="4" t="s">
        <v>2026</v>
      </c>
      <c r="D2281" s="76" t="s">
        <v>1163</v>
      </c>
      <c r="E2281" s="14">
        <v>430000</v>
      </c>
      <c r="F2281" s="45"/>
      <c r="H2281" s="14">
        <v>430000</v>
      </c>
      <c r="I2281" s="104"/>
    </row>
    <row r="2282" spans="1:9" s="1" customFormat="1" x14ac:dyDescent="0.25">
      <c r="A2282" s="102">
        <v>252</v>
      </c>
      <c r="B2282" s="45" t="s">
        <v>1911</v>
      </c>
      <c r="C2282" s="4" t="s">
        <v>2027</v>
      </c>
      <c r="D2282" s="76" t="s">
        <v>1163</v>
      </c>
      <c r="E2282" s="14">
        <v>430000</v>
      </c>
      <c r="F2282" s="45"/>
      <c r="H2282" s="14">
        <v>430000</v>
      </c>
      <c r="I2282" s="104"/>
    </row>
    <row r="2283" spans="1:9" s="1" customFormat="1" x14ac:dyDescent="0.25">
      <c r="A2283" s="102">
        <v>253</v>
      </c>
      <c r="B2283" s="45" t="s">
        <v>1912</v>
      </c>
      <c r="C2283" s="4" t="s">
        <v>2028</v>
      </c>
      <c r="D2283" s="76" t="s">
        <v>1163</v>
      </c>
      <c r="E2283" s="14">
        <v>430000</v>
      </c>
      <c r="F2283" s="45"/>
      <c r="H2283" s="14">
        <v>430000</v>
      </c>
      <c r="I2283" s="104"/>
    </row>
    <row r="2284" spans="1:9" s="1" customFormat="1" x14ac:dyDescent="0.25">
      <c r="A2284" s="102">
        <v>254</v>
      </c>
      <c r="B2284" s="45" t="s">
        <v>1913</v>
      </c>
      <c r="C2284" s="4" t="s">
        <v>1245</v>
      </c>
      <c r="D2284" s="76" t="s">
        <v>1163</v>
      </c>
      <c r="E2284" s="14">
        <v>430000</v>
      </c>
      <c r="F2284" s="45"/>
      <c r="H2284" s="14">
        <v>430000</v>
      </c>
      <c r="I2284" s="104"/>
    </row>
    <row r="2285" spans="1:9" s="1" customFormat="1" x14ac:dyDescent="0.25">
      <c r="A2285" s="102">
        <v>255</v>
      </c>
      <c r="B2285" s="45" t="s">
        <v>1914</v>
      </c>
      <c r="C2285" s="4" t="s">
        <v>2029</v>
      </c>
      <c r="D2285" s="76" t="s">
        <v>1163</v>
      </c>
      <c r="E2285" s="14">
        <v>430000</v>
      </c>
      <c r="F2285" s="45"/>
      <c r="H2285" s="14">
        <v>430000</v>
      </c>
      <c r="I2285" s="104"/>
    </row>
    <row r="2286" spans="1:9" s="1" customFormat="1" x14ac:dyDescent="0.25">
      <c r="A2286" s="102">
        <v>256</v>
      </c>
      <c r="B2286" s="45" t="s">
        <v>1915</v>
      </c>
      <c r="C2286" s="4" t="s">
        <v>2030</v>
      </c>
      <c r="D2286" s="76" t="s">
        <v>1163</v>
      </c>
      <c r="E2286" s="14">
        <v>430000</v>
      </c>
      <c r="F2286" s="45"/>
      <c r="H2286" s="14">
        <v>430000</v>
      </c>
      <c r="I2286" s="104"/>
    </row>
    <row r="2287" spans="1:9" s="1" customFormat="1" x14ac:dyDescent="0.25">
      <c r="A2287" s="102">
        <v>257</v>
      </c>
      <c r="B2287" s="45" t="s">
        <v>1916</v>
      </c>
      <c r="C2287" s="4" t="s">
        <v>2031</v>
      </c>
      <c r="D2287" s="76" t="s">
        <v>1163</v>
      </c>
      <c r="E2287" s="14">
        <v>430000</v>
      </c>
      <c r="F2287" s="45"/>
      <c r="H2287" s="14">
        <v>430000</v>
      </c>
      <c r="I2287" s="104"/>
    </row>
    <row r="2288" spans="1:9" s="1" customFormat="1" x14ac:dyDescent="0.25">
      <c r="A2288" s="102">
        <v>258</v>
      </c>
      <c r="B2288" s="45" t="s">
        <v>1917</v>
      </c>
      <c r="C2288" s="4" t="s">
        <v>2065</v>
      </c>
      <c r="D2288" s="76" t="s">
        <v>1163</v>
      </c>
      <c r="E2288" s="14">
        <v>430000</v>
      </c>
      <c r="F2288" s="45"/>
      <c r="H2288" s="14">
        <v>430000</v>
      </c>
      <c r="I2288" s="104"/>
    </row>
    <row r="2289" spans="1:9" s="1" customFormat="1" x14ac:dyDescent="0.25">
      <c r="A2289" s="102">
        <v>259</v>
      </c>
      <c r="B2289" s="45" t="s">
        <v>1918</v>
      </c>
      <c r="C2289" s="4" t="s">
        <v>2078</v>
      </c>
      <c r="D2289" s="76" t="s">
        <v>1163</v>
      </c>
      <c r="E2289" s="14">
        <v>430000</v>
      </c>
      <c r="F2289" s="45"/>
      <c r="H2289" s="14">
        <v>430000</v>
      </c>
      <c r="I2289" s="107"/>
    </row>
    <row r="2290" spans="1:9" s="1" customFormat="1" x14ac:dyDescent="0.25">
      <c r="A2290" s="102">
        <v>260</v>
      </c>
      <c r="B2290" s="45" t="s">
        <v>1919</v>
      </c>
      <c r="C2290" s="4" t="s">
        <v>2032</v>
      </c>
      <c r="D2290" s="76" t="s">
        <v>1163</v>
      </c>
      <c r="E2290" s="14">
        <v>430000</v>
      </c>
      <c r="F2290" s="45"/>
      <c r="H2290" s="14">
        <v>430000</v>
      </c>
      <c r="I2290" s="107"/>
    </row>
    <row r="2291" spans="1:9" s="1" customFormat="1" x14ac:dyDescent="0.25">
      <c r="A2291" s="102">
        <v>261</v>
      </c>
      <c r="B2291" s="45" t="s">
        <v>1920</v>
      </c>
      <c r="C2291" s="4" t="s">
        <v>2033</v>
      </c>
      <c r="D2291" s="76" t="s">
        <v>1163</v>
      </c>
      <c r="E2291" s="14">
        <v>430000</v>
      </c>
      <c r="F2291" s="45"/>
      <c r="H2291" s="14">
        <v>430000</v>
      </c>
      <c r="I2291" s="107"/>
    </row>
    <row r="2292" spans="1:9" s="1" customFormat="1" x14ac:dyDescent="0.25">
      <c r="A2292" s="102">
        <v>262</v>
      </c>
      <c r="B2292" s="45" t="s">
        <v>1921</v>
      </c>
      <c r="C2292" s="4" t="s">
        <v>2066</v>
      </c>
      <c r="D2292" s="76" t="s">
        <v>1163</v>
      </c>
      <c r="E2292" s="14">
        <v>430000</v>
      </c>
      <c r="F2292" s="45"/>
      <c r="H2292" s="14">
        <v>430000</v>
      </c>
      <c r="I2292" s="107"/>
    </row>
    <row r="2293" spans="1:9" s="1" customFormat="1" x14ac:dyDescent="0.25">
      <c r="A2293" s="102">
        <v>263</v>
      </c>
      <c r="B2293" s="45" t="s">
        <v>1922</v>
      </c>
      <c r="C2293" s="4" t="s">
        <v>2034</v>
      </c>
      <c r="D2293" s="76" t="s">
        <v>1163</v>
      </c>
      <c r="E2293" s="14">
        <v>430000</v>
      </c>
      <c r="F2293" s="45"/>
      <c r="H2293" s="14">
        <v>430000</v>
      </c>
      <c r="I2293" s="107"/>
    </row>
    <row r="2294" spans="1:9" s="1" customFormat="1" x14ac:dyDescent="0.25">
      <c r="A2294" s="102">
        <v>264</v>
      </c>
      <c r="B2294" s="45" t="s">
        <v>1923</v>
      </c>
      <c r="C2294" s="4" t="s">
        <v>2062</v>
      </c>
      <c r="D2294" s="76" t="s">
        <v>1163</v>
      </c>
      <c r="E2294" s="14">
        <v>430000</v>
      </c>
      <c r="F2294" s="45"/>
      <c r="H2294" s="14">
        <v>430000</v>
      </c>
      <c r="I2294" s="107"/>
    </row>
    <row r="2295" spans="1:9" s="1" customFormat="1" x14ac:dyDescent="0.25">
      <c r="A2295" s="102">
        <v>265</v>
      </c>
      <c r="B2295" s="45" t="s">
        <v>1924</v>
      </c>
      <c r="C2295" s="4" t="s">
        <v>2035</v>
      </c>
      <c r="D2295" s="76" t="s">
        <v>1163</v>
      </c>
      <c r="E2295" s="14">
        <v>430000</v>
      </c>
      <c r="F2295" s="45"/>
      <c r="H2295" s="14">
        <v>430000</v>
      </c>
      <c r="I2295" s="107"/>
    </row>
    <row r="2296" spans="1:9" s="1" customFormat="1" x14ac:dyDescent="0.25">
      <c r="A2296" s="102">
        <v>266</v>
      </c>
      <c r="B2296" s="45" t="s">
        <v>1925</v>
      </c>
      <c r="C2296" s="4" t="s">
        <v>2036</v>
      </c>
      <c r="D2296" s="76" t="s">
        <v>1161</v>
      </c>
      <c r="E2296" s="14">
        <v>430000</v>
      </c>
      <c r="F2296" s="45"/>
      <c r="H2296" s="14">
        <v>430000</v>
      </c>
      <c r="I2296" s="107"/>
    </row>
    <row r="2297" spans="1:9" s="1" customFormat="1" x14ac:dyDescent="0.25">
      <c r="A2297" s="102">
        <v>267</v>
      </c>
      <c r="B2297" s="45" t="s">
        <v>1926</v>
      </c>
      <c r="C2297" s="4" t="s">
        <v>2037</v>
      </c>
      <c r="D2297" s="76" t="s">
        <v>1167</v>
      </c>
      <c r="E2297" s="14">
        <v>430000</v>
      </c>
      <c r="F2297" s="45"/>
      <c r="H2297" s="14">
        <v>430000</v>
      </c>
      <c r="I2297" s="107"/>
    </row>
    <row r="2298" spans="1:9" s="1" customFormat="1" x14ac:dyDescent="0.25">
      <c r="A2298" s="102">
        <v>268</v>
      </c>
      <c r="B2298" s="45" t="s">
        <v>1927</v>
      </c>
      <c r="C2298" s="4" t="s">
        <v>2063</v>
      </c>
      <c r="D2298" s="76" t="s">
        <v>1167</v>
      </c>
      <c r="E2298" s="14">
        <v>430000</v>
      </c>
      <c r="F2298" s="45"/>
      <c r="H2298" s="14">
        <v>430000</v>
      </c>
      <c r="I2298" s="107"/>
    </row>
    <row r="2299" spans="1:9" s="1" customFormat="1" x14ac:dyDescent="0.25">
      <c r="A2299" s="102">
        <v>269</v>
      </c>
      <c r="B2299" s="45" t="s">
        <v>1928</v>
      </c>
      <c r="C2299" s="4" t="s">
        <v>2064</v>
      </c>
      <c r="D2299" s="101" t="s">
        <v>1957</v>
      </c>
      <c r="E2299" s="14">
        <v>640000</v>
      </c>
      <c r="F2299" s="45"/>
      <c r="H2299" s="14">
        <v>640000</v>
      </c>
      <c r="I2299" s="107"/>
    </row>
    <row r="2300" spans="1:9" s="1" customFormat="1" x14ac:dyDescent="0.25">
      <c r="A2300" s="102">
        <v>270</v>
      </c>
      <c r="B2300" s="45" t="s">
        <v>1929</v>
      </c>
      <c r="C2300" s="4" t="s">
        <v>2038</v>
      </c>
      <c r="D2300" s="76" t="s">
        <v>1163</v>
      </c>
      <c r="E2300" s="14">
        <v>430000</v>
      </c>
      <c r="F2300" s="45"/>
      <c r="H2300" s="14">
        <v>430000</v>
      </c>
      <c r="I2300" s="107"/>
    </row>
    <row r="2301" spans="1:9" s="1" customFormat="1" x14ac:dyDescent="0.25">
      <c r="A2301" s="102">
        <v>271</v>
      </c>
      <c r="B2301" s="45" t="s">
        <v>1930</v>
      </c>
      <c r="C2301" s="4" t="s">
        <v>2039</v>
      </c>
      <c r="D2301" s="76" t="s">
        <v>1161</v>
      </c>
      <c r="E2301" s="14">
        <v>430000</v>
      </c>
      <c r="F2301" s="45"/>
      <c r="H2301" s="14">
        <v>430000</v>
      </c>
      <c r="I2301" s="107"/>
    </row>
    <row r="2302" spans="1:9" s="1" customFormat="1" x14ac:dyDescent="0.25">
      <c r="A2302" s="102">
        <v>272</v>
      </c>
      <c r="B2302" s="45" t="s">
        <v>1931</v>
      </c>
      <c r="C2302" s="4" t="s">
        <v>2040</v>
      </c>
      <c r="D2302" s="76" t="s">
        <v>1161</v>
      </c>
      <c r="E2302" s="14">
        <v>430000</v>
      </c>
      <c r="F2302" s="45"/>
      <c r="H2302" s="14">
        <v>430000</v>
      </c>
      <c r="I2302" s="107"/>
    </row>
    <row r="2303" spans="1:9" s="1" customFormat="1" x14ac:dyDescent="0.25">
      <c r="A2303" s="102">
        <v>273</v>
      </c>
      <c r="B2303" s="45" t="s">
        <v>1932</v>
      </c>
      <c r="C2303" s="4" t="s">
        <v>2041</v>
      </c>
      <c r="D2303" s="76" t="s">
        <v>1161</v>
      </c>
      <c r="E2303" s="14">
        <v>430000</v>
      </c>
      <c r="F2303" s="45"/>
      <c r="H2303" s="14">
        <v>430000</v>
      </c>
      <c r="I2303" s="107"/>
    </row>
    <row r="2304" spans="1:9" s="1" customFormat="1" x14ac:dyDescent="0.25">
      <c r="A2304" s="102">
        <v>274</v>
      </c>
      <c r="B2304" s="45" t="s">
        <v>1933</v>
      </c>
      <c r="C2304" s="4" t="s">
        <v>2042</v>
      </c>
      <c r="D2304" s="76" t="s">
        <v>1161</v>
      </c>
      <c r="E2304" s="14">
        <v>430000</v>
      </c>
      <c r="F2304" s="45"/>
      <c r="H2304" s="14">
        <v>430000</v>
      </c>
      <c r="I2304" s="107"/>
    </row>
    <row r="2305" spans="1:9" s="1" customFormat="1" x14ac:dyDescent="0.25">
      <c r="A2305" s="102">
        <v>275</v>
      </c>
      <c r="B2305" s="45" t="s">
        <v>1934</v>
      </c>
      <c r="C2305" s="4" t="s">
        <v>2043</v>
      </c>
      <c r="D2305" s="76" t="s">
        <v>1161</v>
      </c>
      <c r="E2305" s="14">
        <v>430000</v>
      </c>
      <c r="F2305" s="45"/>
      <c r="H2305" s="14">
        <v>430000</v>
      </c>
      <c r="I2305" s="107"/>
    </row>
    <row r="2306" spans="1:9" s="1" customFormat="1" x14ac:dyDescent="0.25">
      <c r="A2306" s="102">
        <v>276</v>
      </c>
      <c r="B2306" s="45" t="s">
        <v>1935</v>
      </c>
      <c r="C2306" s="4" t="s">
        <v>2044</v>
      </c>
      <c r="D2306" s="76" t="s">
        <v>1161</v>
      </c>
      <c r="E2306" s="14">
        <v>430000</v>
      </c>
      <c r="F2306" s="45"/>
      <c r="H2306" s="14">
        <v>430000</v>
      </c>
      <c r="I2306" s="107"/>
    </row>
    <row r="2307" spans="1:9" s="1" customFormat="1" x14ac:dyDescent="0.25">
      <c r="A2307" s="102">
        <v>277</v>
      </c>
      <c r="B2307" s="45" t="s">
        <v>1936</v>
      </c>
      <c r="C2307" s="4" t="s">
        <v>2045</v>
      </c>
      <c r="D2307" s="76" t="s">
        <v>1161</v>
      </c>
      <c r="E2307" s="14">
        <v>430000</v>
      </c>
      <c r="F2307" s="45"/>
      <c r="H2307" s="14">
        <v>430000</v>
      </c>
      <c r="I2307" s="107"/>
    </row>
    <row r="2308" spans="1:9" s="1" customFormat="1" x14ac:dyDescent="0.25">
      <c r="A2308" s="102">
        <v>278</v>
      </c>
      <c r="B2308" s="45" t="s">
        <v>1937</v>
      </c>
      <c r="C2308" s="4" t="s">
        <v>2046</v>
      </c>
      <c r="D2308" s="76" t="s">
        <v>1161</v>
      </c>
      <c r="E2308" s="14">
        <v>430000</v>
      </c>
      <c r="F2308" s="45"/>
      <c r="H2308" s="14">
        <v>430000</v>
      </c>
      <c r="I2308" s="107"/>
    </row>
    <row r="2309" spans="1:9" s="1" customFormat="1" x14ac:dyDescent="0.25">
      <c r="A2309" s="102">
        <v>279</v>
      </c>
      <c r="B2309" s="45" t="s">
        <v>1938</v>
      </c>
      <c r="C2309" s="4" t="s">
        <v>2047</v>
      </c>
      <c r="D2309" s="76" t="s">
        <v>1161</v>
      </c>
      <c r="E2309" s="14">
        <v>430000</v>
      </c>
      <c r="F2309" s="45"/>
      <c r="H2309" s="14">
        <v>430000</v>
      </c>
      <c r="I2309" s="107"/>
    </row>
    <row r="2310" spans="1:9" s="1" customFormat="1" x14ac:dyDescent="0.25">
      <c r="A2310" s="102">
        <v>280</v>
      </c>
      <c r="B2310" s="45" t="s">
        <v>1939</v>
      </c>
      <c r="C2310" s="4" t="s">
        <v>1509</v>
      </c>
      <c r="D2310" s="76" t="s">
        <v>1161</v>
      </c>
      <c r="E2310" s="14">
        <v>430000</v>
      </c>
      <c r="F2310" s="45"/>
      <c r="H2310" s="14">
        <v>430000</v>
      </c>
      <c r="I2310" s="104"/>
    </row>
    <row r="2311" spans="1:9" s="1" customFormat="1" x14ac:dyDescent="0.25">
      <c r="A2311" s="102">
        <v>281</v>
      </c>
      <c r="B2311" s="45" t="s">
        <v>1940</v>
      </c>
      <c r="C2311" s="4" t="s">
        <v>2048</v>
      </c>
      <c r="D2311" s="76" t="s">
        <v>1161</v>
      </c>
      <c r="E2311" s="14">
        <v>430000</v>
      </c>
      <c r="F2311" s="45"/>
      <c r="H2311" s="14">
        <v>430000</v>
      </c>
      <c r="I2311" s="104"/>
    </row>
    <row r="2312" spans="1:9" s="1" customFormat="1" x14ac:dyDescent="0.25">
      <c r="A2312" s="102">
        <v>282</v>
      </c>
      <c r="B2312" s="45" t="s">
        <v>1941</v>
      </c>
      <c r="C2312" s="4" t="s">
        <v>2049</v>
      </c>
      <c r="D2312" s="76" t="s">
        <v>1161</v>
      </c>
      <c r="E2312" s="14">
        <v>430000</v>
      </c>
      <c r="F2312" s="45"/>
      <c r="H2312" s="14">
        <v>430000</v>
      </c>
      <c r="I2312" s="104"/>
    </row>
    <row r="2313" spans="1:9" s="1" customFormat="1" x14ac:dyDescent="0.25">
      <c r="A2313" s="102">
        <v>283</v>
      </c>
      <c r="B2313" s="45" t="s">
        <v>1942</v>
      </c>
      <c r="C2313" s="4" t="s">
        <v>2050</v>
      </c>
      <c r="D2313" s="76" t="s">
        <v>1161</v>
      </c>
      <c r="E2313" s="14">
        <v>430000</v>
      </c>
      <c r="F2313" s="45"/>
      <c r="H2313" s="14">
        <v>430000</v>
      </c>
      <c r="I2313" s="104"/>
    </row>
    <row r="2314" spans="1:9" s="1" customFormat="1" x14ac:dyDescent="0.25">
      <c r="A2314" s="102">
        <v>284</v>
      </c>
      <c r="B2314" s="45" t="s">
        <v>1943</v>
      </c>
      <c r="C2314" s="4" t="s">
        <v>2067</v>
      </c>
      <c r="D2314" s="76" t="s">
        <v>1161</v>
      </c>
      <c r="E2314" s="14">
        <v>430000</v>
      </c>
      <c r="F2314" s="45"/>
      <c r="H2314" s="14">
        <v>430000</v>
      </c>
      <c r="I2314" s="104"/>
    </row>
    <row r="2315" spans="1:9" s="1" customFormat="1" x14ac:dyDescent="0.25">
      <c r="A2315" s="102">
        <v>285</v>
      </c>
      <c r="B2315" s="45" t="s">
        <v>1944</v>
      </c>
      <c r="C2315" s="4" t="s">
        <v>2051</v>
      </c>
      <c r="D2315" s="76" t="s">
        <v>1161</v>
      </c>
      <c r="E2315" s="14">
        <v>430000</v>
      </c>
      <c r="F2315" s="45"/>
      <c r="H2315" s="14">
        <v>430000</v>
      </c>
      <c r="I2315" s="104"/>
    </row>
    <row r="2316" spans="1:9" s="1" customFormat="1" x14ac:dyDescent="0.25">
      <c r="A2316" s="102">
        <v>286</v>
      </c>
      <c r="B2316" s="45" t="s">
        <v>1945</v>
      </c>
      <c r="C2316" s="4" t="s">
        <v>2052</v>
      </c>
      <c r="D2316" s="76" t="s">
        <v>1161</v>
      </c>
      <c r="E2316" s="14">
        <v>430000</v>
      </c>
      <c r="F2316" s="45"/>
      <c r="H2316" s="14">
        <v>430000</v>
      </c>
      <c r="I2316" s="104"/>
    </row>
    <row r="2317" spans="1:9" s="1" customFormat="1" x14ac:dyDescent="0.25">
      <c r="A2317" s="102">
        <v>287</v>
      </c>
      <c r="B2317" s="45" t="s">
        <v>1946</v>
      </c>
      <c r="C2317" s="4" t="s">
        <v>2053</v>
      </c>
      <c r="D2317" s="76" t="s">
        <v>1161</v>
      </c>
      <c r="E2317" s="14">
        <v>430000</v>
      </c>
      <c r="F2317" s="45"/>
      <c r="H2317" s="14">
        <v>430000</v>
      </c>
      <c r="I2317" s="104"/>
    </row>
    <row r="2318" spans="1:9" s="1" customFormat="1" x14ac:dyDescent="0.25">
      <c r="A2318" s="102">
        <v>288</v>
      </c>
      <c r="B2318" s="45" t="s">
        <v>1947</v>
      </c>
      <c r="C2318" s="4" t="s">
        <v>2054</v>
      </c>
      <c r="D2318" s="76" t="s">
        <v>1161</v>
      </c>
      <c r="E2318" s="14">
        <v>430000</v>
      </c>
      <c r="F2318" s="45"/>
      <c r="H2318" s="14">
        <v>430000</v>
      </c>
      <c r="I2318" s="104"/>
    </row>
    <row r="2319" spans="1:9" s="1" customFormat="1" x14ac:dyDescent="0.25">
      <c r="A2319" s="102">
        <v>289</v>
      </c>
      <c r="B2319" s="45" t="s">
        <v>1948</v>
      </c>
      <c r="C2319" s="4" t="s">
        <v>2055</v>
      </c>
      <c r="D2319" s="76" t="s">
        <v>1161</v>
      </c>
      <c r="E2319" s="14">
        <v>430000</v>
      </c>
      <c r="F2319" s="45"/>
      <c r="H2319" s="14">
        <v>430000</v>
      </c>
      <c r="I2319" s="104"/>
    </row>
    <row r="2320" spans="1:9" s="1" customFormat="1" x14ac:dyDescent="0.25">
      <c r="A2320" s="102">
        <v>290</v>
      </c>
      <c r="B2320" s="45" t="s">
        <v>1949</v>
      </c>
      <c r="C2320" s="4" t="s">
        <v>2056</v>
      </c>
      <c r="D2320" s="76" t="s">
        <v>1161</v>
      </c>
      <c r="E2320" s="14">
        <v>430000</v>
      </c>
      <c r="F2320" s="45"/>
      <c r="H2320" s="14">
        <v>430000</v>
      </c>
      <c r="I2320" s="104"/>
    </row>
    <row r="2321" spans="1:10" s="1" customFormat="1" x14ac:dyDescent="0.25">
      <c r="A2321" s="102">
        <v>291</v>
      </c>
      <c r="B2321" s="45" t="s">
        <v>1950</v>
      </c>
      <c r="C2321" s="4" t="s">
        <v>1629</v>
      </c>
      <c r="D2321" s="76" t="s">
        <v>1161</v>
      </c>
      <c r="E2321" s="14">
        <v>430000</v>
      </c>
      <c r="F2321" s="45"/>
      <c r="H2321" s="14">
        <v>430000</v>
      </c>
      <c r="I2321" s="104"/>
    </row>
    <row r="2322" spans="1:10" s="1" customFormat="1" x14ac:dyDescent="0.25">
      <c r="A2322" s="102">
        <v>292</v>
      </c>
      <c r="B2322" s="45" t="s">
        <v>1951</v>
      </c>
      <c r="C2322" s="4" t="s">
        <v>2057</v>
      </c>
      <c r="D2322" s="76" t="s">
        <v>1161</v>
      </c>
      <c r="E2322" s="14">
        <v>430000</v>
      </c>
      <c r="F2322" s="45"/>
      <c r="H2322" s="14">
        <v>430000</v>
      </c>
      <c r="I2322" s="104"/>
    </row>
    <row r="2323" spans="1:10" s="1" customFormat="1" x14ac:dyDescent="0.25">
      <c r="A2323" s="102">
        <v>293</v>
      </c>
      <c r="B2323" s="45" t="s">
        <v>1952</v>
      </c>
      <c r="C2323" s="4" t="s">
        <v>2058</v>
      </c>
      <c r="D2323" s="76" t="s">
        <v>1161</v>
      </c>
      <c r="E2323" s="14">
        <v>430000</v>
      </c>
      <c r="F2323" s="45"/>
      <c r="H2323" s="14">
        <v>430000</v>
      </c>
      <c r="I2323" s="104"/>
    </row>
    <row r="2324" spans="1:10" s="1" customFormat="1" x14ac:dyDescent="0.25">
      <c r="A2324" s="102">
        <v>294</v>
      </c>
      <c r="B2324" s="45" t="s">
        <v>1953</v>
      </c>
      <c r="C2324" s="4" t="s">
        <v>2061</v>
      </c>
      <c r="D2324" s="76" t="s">
        <v>1161</v>
      </c>
      <c r="E2324" s="14">
        <v>430000</v>
      </c>
      <c r="F2324" s="45"/>
      <c r="H2324" s="14">
        <v>430000</v>
      </c>
      <c r="I2324" s="104"/>
      <c r="J2324" s="1">
        <f>100*200</f>
        <v>20000</v>
      </c>
    </row>
    <row r="2325" spans="1:10" s="1" customFormat="1" ht="15" customHeight="1" x14ac:dyDescent="0.25">
      <c r="A2325" s="221" t="s">
        <v>130</v>
      </c>
      <c r="B2325" s="221"/>
      <c r="C2325" s="221"/>
      <c r="D2325" s="221"/>
      <c r="E2325" s="28">
        <f>SUM(E2031:E2324)</f>
        <v>112040000</v>
      </c>
      <c r="F2325" s="100"/>
      <c r="H2325" s="47">
        <f>SUM(H2031:H2324)</f>
        <v>62260000</v>
      </c>
      <c r="I2325" s="13"/>
    </row>
    <row r="2326" spans="1:10" s="1" customFormat="1" ht="15" customHeight="1" x14ac:dyDescent="0.25">
      <c r="A2326" s="222" t="s">
        <v>2080</v>
      </c>
      <c r="B2326" s="222"/>
      <c r="C2326" s="222"/>
      <c r="D2326" s="222"/>
      <c r="E2326" s="222"/>
      <c r="F2326" s="222"/>
    </row>
    <row r="2327" spans="1:10" s="1" customFormat="1" x14ac:dyDescent="0.25">
      <c r="A2327" s="223" t="s">
        <v>2077</v>
      </c>
      <c r="B2327" s="223"/>
      <c r="C2327" s="223"/>
      <c r="D2327" s="223"/>
      <c r="E2327" s="223"/>
      <c r="F2327" s="223"/>
    </row>
    <row r="2328" spans="1:10" s="1" customFormat="1" x14ac:dyDescent="0.25">
      <c r="A2328" s="224" t="s">
        <v>133</v>
      </c>
      <c r="B2328" s="224"/>
      <c r="C2328" s="96" t="s">
        <v>134</v>
      </c>
      <c r="D2328" s="96" t="s">
        <v>135</v>
      </c>
      <c r="E2328" s="225" t="s">
        <v>232</v>
      </c>
      <c r="F2328" s="225"/>
    </row>
    <row r="2329" spans="1:10" s="1" customFormat="1" x14ac:dyDescent="0.25">
      <c r="A2329" s="105"/>
      <c r="B2329" s="105"/>
      <c r="C2329" s="105"/>
      <c r="D2329" s="105"/>
      <c r="E2329" s="106"/>
      <c r="F2329" s="106"/>
    </row>
    <row r="2330" spans="1:10" s="1" customFormat="1" x14ac:dyDescent="0.25">
      <c r="A2330" s="105"/>
      <c r="B2330" s="105"/>
      <c r="C2330" s="105"/>
      <c r="D2330" s="105"/>
      <c r="E2330" s="106"/>
      <c r="F2330" s="106"/>
    </row>
    <row r="2331" spans="1:10" s="1" customFormat="1" x14ac:dyDescent="0.25">
      <c r="A2331" s="105"/>
      <c r="B2331" s="105"/>
      <c r="C2331" s="105"/>
      <c r="D2331" s="105"/>
      <c r="E2331" s="106"/>
      <c r="F2331" s="106"/>
    </row>
    <row r="2332" spans="1:10" s="1" customFormat="1" x14ac:dyDescent="0.25">
      <c r="A2332" s="105"/>
      <c r="B2332" s="105"/>
      <c r="C2332" s="105"/>
      <c r="D2332" s="105"/>
      <c r="E2332" s="106"/>
      <c r="F2332" s="106"/>
    </row>
    <row r="2333" spans="1:10" s="1" customFormat="1" x14ac:dyDescent="0.25">
      <c r="A2333" s="38"/>
      <c r="B2333" s="38"/>
      <c r="C2333" s="105" t="s">
        <v>2081</v>
      </c>
      <c r="D2333" s="105" t="s">
        <v>137</v>
      </c>
      <c r="E2333" s="225" t="s">
        <v>233</v>
      </c>
      <c r="F2333" s="225"/>
    </row>
    <row r="2334" spans="1:10" s="1" customFormat="1" x14ac:dyDescent="0.25">
      <c r="A2334" s="38"/>
      <c r="B2334" s="38"/>
      <c r="C2334" s="38"/>
      <c r="D2334" s="38"/>
      <c r="E2334" s="39"/>
      <c r="F2334" s="40"/>
    </row>
    <row r="2335" spans="1:10" s="1" customFormat="1" x14ac:dyDescent="0.25">
      <c r="A2335" s="11"/>
      <c r="B2335" s="228" t="s">
        <v>139</v>
      </c>
      <c r="C2335" s="228"/>
      <c r="D2335" s="11"/>
      <c r="E2335" s="12"/>
      <c r="F2335" s="11"/>
      <c r="H2335" s="1">
        <v>1200</v>
      </c>
    </row>
    <row r="2336" spans="1:10" s="1" customFormat="1" x14ac:dyDescent="0.25">
      <c r="A2336" s="97" t="s">
        <v>2069</v>
      </c>
      <c r="B2336" s="97"/>
      <c r="C2336" s="97"/>
      <c r="D2336" s="226"/>
      <c r="E2336" s="227"/>
      <c r="F2336" s="226"/>
      <c r="H2336" s="1">
        <v>2560</v>
      </c>
    </row>
    <row r="2337" spans="1:12" s="1" customFormat="1" x14ac:dyDescent="0.25">
      <c r="A2337" s="97" t="s">
        <v>2072</v>
      </c>
      <c r="B2337" s="97"/>
      <c r="C2337" s="97"/>
      <c r="D2337" s="87"/>
      <c r="E2337" s="99"/>
      <c r="F2337" s="98"/>
      <c r="H2337" s="1">
        <v>6480</v>
      </c>
      <c r="L2337" s="1" t="s">
        <v>2082</v>
      </c>
    </row>
    <row r="2338" spans="1:12" s="1" customFormat="1" x14ac:dyDescent="0.25">
      <c r="A2338" s="97" t="s">
        <v>2073</v>
      </c>
      <c r="B2338" s="97"/>
      <c r="C2338" s="97"/>
      <c r="D2338" s="87"/>
      <c r="E2338" s="99"/>
      <c r="F2338" s="98"/>
      <c r="H2338" s="1">
        <v>1490</v>
      </c>
    </row>
    <row r="2339" spans="1:12" s="1" customFormat="1" x14ac:dyDescent="0.25">
      <c r="A2339" s="97" t="s">
        <v>2071</v>
      </c>
      <c r="B2339" s="97"/>
      <c r="C2339" s="97"/>
      <c r="D2339" s="87"/>
      <c r="E2339" s="90"/>
      <c r="F2339" s="87"/>
      <c r="H2339" s="1">
        <v>420</v>
      </c>
    </row>
    <row r="2340" spans="1:12" s="1" customFormat="1" x14ac:dyDescent="0.25">
      <c r="A2340" s="228" t="s">
        <v>2070</v>
      </c>
      <c r="B2340" s="228"/>
      <c r="C2340" s="228"/>
      <c r="D2340" s="226"/>
      <c r="E2340" s="227"/>
      <c r="F2340" s="226"/>
      <c r="H2340" s="1">
        <v>99890</v>
      </c>
    </row>
    <row r="2341" spans="1:12" s="1" customFormat="1" x14ac:dyDescent="0.25">
      <c r="A2341" s="97" t="s">
        <v>2068</v>
      </c>
      <c r="B2341" s="97"/>
      <c r="C2341" s="97"/>
      <c r="D2341" s="98"/>
      <c r="E2341" s="99"/>
      <c r="F2341" s="98"/>
      <c r="H2341" s="1">
        <f>SUM(H2335:H2340)</f>
        <v>112040</v>
      </c>
    </row>
    <row r="2342" spans="1:12" s="1" customFormat="1" x14ac:dyDescent="0.25">
      <c r="D2342" s="66"/>
    </row>
    <row r="2343" spans="1:12" s="1" customFormat="1" x14ac:dyDescent="0.25">
      <c r="D2343" s="66"/>
      <c r="G2343" s="11"/>
      <c r="H2343" s="14">
        <v>150000</v>
      </c>
    </row>
    <row r="2344" spans="1:12" s="1" customFormat="1" x14ac:dyDescent="0.25">
      <c r="D2344" s="66"/>
      <c r="G2344" s="11"/>
      <c r="H2344" s="14">
        <v>150000</v>
      </c>
    </row>
    <row r="2345" spans="1:12" s="1" customFormat="1" x14ac:dyDescent="0.25">
      <c r="D2345" s="66"/>
      <c r="G2345" s="11"/>
      <c r="H2345" s="14">
        <v>150000</v>
      </c>
    </row>
    <row r="2346" spans="1:12" s="1" customFormat="1" x14ac:dyDescent="0.25">
      <c r="D2346" s="66"/>
      <c r="G2346" s="11"/>
      <c r="H2346" s="14">
        <v>150000</v>
      </c>
    </row>
    <row r="2347" spans="1:12" s="1" customFormat="1" ht="18.75" x14ac:dyDescent="0.3">
      <c r="A2347" s="200" t="s">
        <v>0</v>
      </c>
      <c r="B2347" s="200"/>
      <c r="C2347" s="200"/>
      <c r="D2347" s="200"/>
      <c r="E2347" s="200"/>
      <c r="F2347" s="200"/>
      <c r="G2347" s="11"/>
      <c r="H2347" s="14">
        <v>150000</v>
      </c>
    </row>
    <row r="2348" spans="1:12" s="1" customFormat="1" ht="18.75" x14ac:dyDescent="0.3">
      <c r="A2348" s="201" t="s">
        <v>1</v>
      </c>
      <c r="B2348" s="201"/>
      <c r="C2348" s="201"/>
      <c r="D2348" s="201"/>
      <c r="E2348" s="201"/>
      <c r="F2348" s="201"/>
      <c r="G2348" s="11"/>
      <c r="H2348" s="14">
        <v>150000</v>
      </c>
    </row>
    <row r="2349" spans="1:12" s="1" customFormat="1" ht="22.5" x14ac:dyDescent="0.3">
      <c r="A2349" s="212" t="s">
        <v>2</v>
      </c>
      <c r="B2349" s="212"/>
      <c r="C2349" s="212"/>
      <c r="D2349" s="212"/>
      <c r="E2349" s="212"/>
      <c r="F2349" s="212"/>
      <c r="G2349" s="11"/>
      <c r="H2349" s="14">
        <v>150000</v>
      </c>
    </row>
    <row r="2350" spans="1:12" s="1" customFormat="1" ht="28.5" x14ac:dyDescent="0.25">
      <c r="A2350" s="84" t="s">
        <v>3</v>
      </c>
      <c r="B2350" s="84" t="s">
        <v>4</v>
      </c>
      <c r="C2350" s="85" t="s">
        <v>5</v>
      </c>
      <c r="D2350" s="84" t="s">
        <v>6</v>
      </c>
      <c r="E2350" s="86" t="s">
        <v>7</v>
      </c>
      <c r="F2350" s="84" t="s">
        <v>8</v>
      </c>
      <c r="G2350" s="11"/>
      <c r="H2350" s="14">
        <v>150000</v>
      </c>
    </row>
    <row r="2351" spans="1:12" s="1" customFormat="1" x14ac:dyDescent="0.25">
      <c r="A2351" s="45">
        <v>1</v>
      </c>
      <c r="B2351" s="45" t="s">
        <v>1192</v>
      </c>
      <c r="C2351" s="4" t="s">
        <v>1193</v>
      </c>
      <c r="D2351" s="76" t="s">
        <v>1303</v>
      </c>
      <c r="E2351" s="14">
        <v>640000</v>
      </c>
      <c r="F2351" s="45"/>
      <c r="G2351" s="11"/>
      <c r="H2351" s="14">
        <v>150000</v>
      </c>
    </row>
    <row r="2352" spans="1:12" s="1" customFormat="1" x14ac:dyDescent="0.25">
      <c r="A2352" s="45">
        <v>2</v>
      </c>
      <c r="B2352" s="45" t="s">
        <v>1323</v>
      </c>
      <c r="C2352" s="4" t="s">
        <v>1193</v>
      </c>
      <c r="D2352" s="76" t="s">
        <v>790</v>
      </c>
      <c r="E2352" s="14">
        <v>150000</v>
      </c>
      <c r="F2352" s="45"/>
      <c r="G2352" s="11"/>
      <c r="H2352" s="14">
        <v>150000</v>
      </c>
    </row>
    <row r="2353" spans="1:9" s="1" customFormat="1" x14ac:dyDescent="0.25">
      <c r="A2353" s="45">
        <v>3</v>
      </c>
      <c r="B2353" s="45" t="s">
        <v>1324</v>
      </c>
      <c r="C2353" s="4" t="s">
        <v>1194</v>
      </c>
      <c r="D2353" s="76" t="s">
        <v>1163</v>
      </c>
      <c r="E2353" s="14">
        <v>430000</v>
      </c>
      <c r="F2353" s="45"/>
      <c r="G2353" s="11"/>
      <c r="H2353" s="14">
        <v>150000</v>
      </c>
    </row>
    <row r="2354" spans="1:9" s="1" customFormat="1" x14ac:dyDescent="0.25">
      <c r="A2354" s="45">
        <v>4</v>
      </c>
      <c r="B2354" s="45" t="s">
        <v>1325</v>
      </c>
      <c r="C2354" s="4" t="s">
        <v>753</v>
      </c>
      <c r="D2354" s="76" t="s">
        <v>13</v>
      </c>
      <c r="E2354" s="14">
        <v>180000</v>
      </c>
      <c r="F2354" s="45"/>
      <c r="G2354" s="11"/>
      <c r="H2354" s="14">
        <v>150000</v>
      </c>
    </row>
    <row r="2355" spans="1:9" s="1" customFormat="1" x14ac:dyDescent="0.25">
      <c r="A2355" s="45">
        <v>5</v>
      </c>
      <c r="B2355" s="45" t="s">
        <v>1326</v>
      </c>
      <c r="C2355" s="4" t="s">
        <v>1195</v>
      </c>
      <c r="D2355" s="76" t="s">
        <v>13</v>
      </c>
      <c r="E2355" s="14">
        <v>180000</v>
      </c>
      <c r="F2355" s="45"/>
      <c r="G2355" s="11"/>
      <c r="H2355" s="14">
        <v>150000</v>
      </c>
    </row>
    <row r="2356" spans="1:9" s="1" customFormat="1" x14ac:dyDescent="0.25">
      <c r="A2356" s="45">
        <v>6</v>
      </c>
      <c r="B2356" s="45" t="s">
        <v>1327</v>
      </c>
      <c r="C2356" s="4" t="s">
        <v>1196</v>
      </c>
      <c r="D2356" s="76" t="s">
        <v>13</v>
      </c>
      <c r="E2356" s="14">
        <v>180000</v>
      </c>
      <c r="F2356" s="45"/>
      <c r="G2356" s="11"/>
      <c r="H2356" s="11"/>
      <c r="I2356" s="14">
        <v>640000</v>
      </c>
    </row>
    <row r="2357" spans="1:9" s="1" customFormat="1" x14ac:dyDescent="0.25">
      <c r="A2357" s="45">
        <v>7</v>
      </c>
      <c r="B2357" s="45" t="s">
        <v>1328</v>
      </c>
      <c r="C2357" s="4" t="s">
        <v>1197</v>
      </c>
      <c r="D2357" s="76" t="s">
        <v>1304</v>
      </c>
      <c r="E2357" s="14">
        <v>640000</v>
      </c>
      <c r="F2357" s="45"/>
      <c r="G2357" s="11"/>
      <c r="H2357" s="11"/>
      <c r="I2357" s="14">
        <v>640000</v>
      </c>
    </row>
    <row r="2358" spans="1:9" s="1" customFormat="1" x14ac:dyDescent="0.25">
      <c r="A2358" s="45">
        <v>8</v>
      </c>
      <c r="B2358" s="45" t="s">
        <v>1329</v>
      </c>
      <c r="C2358" s="4" t="s">
        <v>1198</v>
      </c>
      <c r="D2358" s="76" t="s">
        <v>1304</v>
      </c>
      <c r="E2358" s="14">
        <v>640000</v>
      </c>
      <c r="F2358" s="45"/>
      <c r="G2358" s="11"/>
      <c r="H2358" s="11"/>
      <c r="I2358" s="14">
        <v>640000</v>
      </c>
    </row>
    <row r="2359" spans="1:9" s="1" customFormat="1" x14ac:dyDescent="0.25">
      <c r="A2359" s="45">
        <v>9</v>
      </c>
      <c r="B2359" s="45" t="s">
        <v>1330</v>
      </c>
      <c r="C2359" s="4" t="s">
        <v>1125</v>
      </c>
      <c r="D2359" s="76" t="s">
        <v>1304</v>
      </c>
      <c r="E2359" s="14">
        <v>640000</v>
      </c>
      <c r="F2359" s="45"/>
      <c r="G2359" s="11"/>
      <c r="H2359" s="11"/>
      <c r="I2359" s="14">
        <v>640000</v>
      </c>
    </row>
    <row r="2360" spans="1:9" s="1" customFormat="1" x14ac:dyDescent="0.25">
      <c r="A2360" s="45">
        <v>10</v>
      </c>
      <c r="B2360" s="45" t="s">
        <v>1331</v>
      </c>
      <c r="C2360" s="4" t="s">
        <v>1199</v>
      </c>
      <c r="D2360" s="76" t="s">
        <v>13</v>
      </c>
      <c r="E2360" s="14">
        <v>180000</v>
      </c>
      <c r="F2360" s="45"/>
      <c r="G2360" s="11"/>
      <c r="H2360" s="11"/>
      <c r="I2360" s="14">
        <v>640000</v>
      </c>
    </row>
    <row r="2361" spans="1:9" s="1" customFormat="1" x14ac:dyDescent="0.25">
      <c r="A2361" s="45">
        <v>11</v>
      </c>
      <c r="B2361" s="45" t="s">
        <v>1332</v>
      </c>
      <c r="C2361" s="4" t="s">
        <v>1200</v>
      </c>
      <c r="D2361" s="76" t="s">
        <v>790</v>
      </c>
      <c r="E2361" s="14">
        <v>150000</v>
      </c>
      <c r="F2361" s="45"/>
      <c r="G2361" s="11"/>
      <c r="H2361" s="11"/>
      <c r="I2361" s="14">
        <v>150000</v>
      </c>
    </row>
    <row r="2362" spans="1:9" s="1" customFormat="1" x14ac:dyDescent="0.25">
      <c r="A2362" s="45">
        <v>12</v>
      </c>
      <c r="B2362" s="45" t="s">
        <v>1333</v>
      </c>
      <c r="C2362" s="4" t="s">
        <v>1200</v>
      </c>
      <c r="D2362" s="76" t="s">
        <v>1305</v>
      </c>
      <c r="E2362" s="14">
        <v>230000</v>
      </c>
      <c r="F2362" s="45"/>
      <c r="G2362" s="11"/>
      <c r="H2362" s="11"/>
      <c r="I2362" s="14">
        <v>180000</v>
      </c>
    </row>
    <row r="2363" spans="1:9" s="1" customFormat="1" x14ac:dyDescent="0.25">
      <c r="A2363" s="45">
        <v>13</v>
      </c>
      <c r="B2363" s="45" t="s">
        <v>1334</v>
      </c>
      <c r="C2363" s="4" t="s">
        <v>1201</v>
      </c>
      <c r="D2363" s="76" t="s">
        <v>1304</v>
      </c>
      <c r="E2363" s="14">
        <v>640000</v>
      </c>
      <c r="F2363" s="45"/>
      <c r="G2363" s="11"/>
      <c r="H2363" s="11"/>
      <c r="I2363" s="14">
        <v>180000</v>
      </c>
    </row>
    <row r="2364" spans="1:9" s="1" customFormat="1" x14ac:dyDescent="0.25">
      <c r="A2364" s="45">
        <v>14</v>
      </c>
      <c r="B2364" s="45" t="s">
        <v>1335</v>
      </c>
      <c r="C2364" s="4" t="s">
        <v>1202</v>
      </c>
      <c r="D2364" s="76" t="s">
        <v>1163</v>
      </c>
      <c r="E2364" s="14">
        <v>430000</v>
      </c>
      <c r="F2364" s="45"/>
      <c r="G2364" s="11"/>
      <c r="H2364" s="11"/>
      <c r="I2364" s="14">
        <v>180000</v>
      </c>
    </row>
    <row r="2365" spans="1:9" s="1" customFormat="1" x14ac:dyDescent="0.25">
      <c r="A2365" s="45">
        <v>15</v>
      </c>
      <c r="B2365" s="45" t="s">
        <v>1336</v>
      </c>
      <c r="C2365" s="4" t="s">
        <v>1203</v>
      </c>
      <c r="D2365" s="76" t="s">
        <v>1163</v>
      </c>
      <c r="E2365" s="14">
        <v>430000</v>
      </c>
      <c r="F2365" s="45"/>
      <c r="G2365" s="11"/>
      <c r="H2365" s="11"/>
      <c r="I2365" s="14">
        <v>640000</v>
      </c>
    </row>
    <row r="2366" spans="1:9" s="1" customFormat="1" x14ac:dyDescent="0.25">
      <c r="A2366" s="45">
        <v>16</v>
      </c>
      <c r="B2366" s="45" t="s">
        <v>1337</v>
      </c>
      <c r="C2366" s="4" t="s">
        <v>1204</v>
      </c>
      <c r="D2366" s="76" t="s">
        <v>1163</v>
      </c>
      <c r="E2366" s="14">
        <v>430000</v>
      </c>
      <c r="F2366" s="45"/>
      <c r="G2366" s="11"/>
      <c r="H2366" s="11"/>
      <c r="I2366" s="14">
        <v>640000</v>
      </c>
    </row>
    <row r="2367" spans="1:9" s="1" customFormat="1" x14ac:dyDescent="0.25">
      <c r="A2367" s="45">
        <v>17</v>
      </c>
      <c r="B2367" s="45" t="s">
        <v>1338</v>
      </c>
      <c r="C2367" s="4" t="s">
        <v>1202</v>
      </c>
      <c r="D2367" s="76" t="s">
        <v>1306</v>
      </c>
      <c r="E2367" s="14">
        <v>430000</v>
      </c>
      <c r="F2367" s="45"/>
      <c r="G2367" s="11"/>
      <c r="H2367" s="11"/>
      <c r="I2367" s="14">
        <v>640000</v>
      </c>
    </row>
    <row r="2368" spans="1:9" s="1" customFormat="1" x14ac:dyDescent="0.25">
      <c r="A2368" s="45">
        <v>18</v>
      </c>
      <c r="B2368" s="45" t="s">
        <v>1339</v>
      </c>
      <c r="C2368" s="4" t="s">
        <v>1202</v>
      </c>
      <c r="D2368" s="76" t="s">
        <v>1307</v>
      </c>
      <c r="E2368" s="14">
        <v>560000</v>
      </c>
      <c r="F2368" s="45"/>
      <c r="G2368" s="11"/>
      <c r="H2368" s="11"/>
      <c r="I2368" s="14">
        <v>640000</v>
      </c>
    </row>
    <row r="2369" spans="1:9" s="1" customFormat="1" x14ac:dyDescent="0.25">
      <c r="A2369" s="45">
        <v>19</v>
      </c>
      <c r="B2369" s="45" t="s">
        <v>1340</v>
      </c>
      <c r="C2369" s="4" t="s">
        <v>1205</v>
      </c>
      <c r="D2369" s="76" t="s">
        <v>1308</v>
      </c>
      <c r="E2369" s="14">
        <v>430000</v>
      </c>
      <c r="F2369" s="45"/>
      <c r="G2369" s="11"/>
      <c r="H2369" s="11"/>
      <c r="I2369" s="14">
        <v>640000</v>
      </c>
    </row>
    <row r="2370" spans="1:9" s="1" customFormat="1" x14ac:dyDescent="0.25">
      <c r="A2370" s="45">
        <v>20</v>
      </c>
      <c r="B2370" s="45" t="s">
        <v>1341</v>
      </c>
      <c r="C2370" s="4" t="s">
        <v>1206</v>
      </c>
      <c r="D2370" s="76" t="s">
        <v>1168</v>
      </c>
      <c r="E2370" s="14">
        <v>70000</v>
      </c>
      <c r="F2370" s="45"/>
      <c r="G2370" s="11"/>
      <c r="H2370" s="11"/>
      <c r="I2370" s="14">
        <v>180000</v>
      </c>
    </row>
    <row r="2371" spans="1:9" s="1" customFormat="1" x14ac:dyDescent="0.25">
      <c r="A2371" s="45">
        <v>21</v>
      </c>
      <c r="B2371" s="45" t="s">
        <v>1342</v>
      </c>
      <c r="C2371" s="4" t="s">
        <v>1206</v>
      </c>
      <c r="D2371" s="76" t="s">
        <v>1161</v>
      </c>
      <c r="E2371" s="14">
        <v>430000</v>
      </c>
      <c r="F2371" s="45"/>
      <c r="G2371" s="11"/>
      <c r="H2371" s="11"/>
      <c r="I2371" s="14">
        <v>640000</v>
      </c>
    </row>
    <row r="2372" spans="1:9" s="1" customFormat="1" x14ac:dyDescent="0.25">
      <c r="A2372" s="45">
        <v>22</v>
      </c>
      <c r="B2372" s="45" t="s">
        <v>1343</v>
      </c>
      <c r="C2372" s="4" t="s">
        <v>1502</v>
      </c>
      <c r="D2372" s="76" t="s">
        <v>1309</v>
      </c>
      <c r="E2372" s="14">
        <v>990000</v>
      </c>
      <c r="F2372" s="45"/>
      <c r="G2372" s="11"/>
      <c r="H2372" s="11"/>
      <c r="I2372" s="14">
        <v>150000</v>
      </c>
    </row>
    <row r="2373" spans="1:9" s="1" customFormat="1" x14ac:dyDescent="0.25">
      <c r="A2373" s="45">
        <v>23</v>
      </c>
      <c r="B2373" s="45" t="s">
        <v>1344</v>
      </c>
      <c r="C2373" s="4" t="s">
        <v>1501</v>
      </c>
      <c r="D2373" s="76" t="s">
        <v>1305</v>
      </c>
      <c r="E2373" s="14">
        <v>230000</v>
      </c>
      <c r="F2373" s="45"/>
      <c r="G2373" s="11"/>
      <c r="H2373" s="11"/>
      <c r="I2373" s="14">
        <v>180000</v>
      </c>
    </row>
    <row r="2374" spans="1:9" s="1" customFormat="1" x14ac:dyDescent="0.25">
      <c r="A2374" s="45">
        <v>24</v>
      </c>
      <c r="B2374" s="45" t="s">
        <v>1345</v>
      </c>
      <c r="C2374" s="4" t="s">
        <v>1207</v>
      </c>
      <c r="D2374" s="76" t="s">
        <v>13</v>
      </c>
      <c r="E2374" s="14">
        <v>180000</v>
      </c>
      <c r="F2374" s="45"/>
      <c r="G2374" s="11"/>
      <c r="H2374" s="11"/>
      <c r="I2374" s="14">
        <v>640000</v>
      </c>
    </row>
    <row r="2375" spans="1:9" s="1" customFormat="1" x14ac:dyDescent="0.25">
      <c r="A2375" s="45">
        <v>25</v>
      </c>
      <c r="B2375" s="45" t="s">
        <v>1346</v>
      </c>
      <c r="C2375" s="4" t="s">
        <v>1208</v>
      </c>
      <c r="D2375" s="76" t="s">
        <v>13</v>
      </c>
      <c r="E2375" s="14">
        <v>180000</v>
      </c>
      <c r="F2375" s="45"/>
      <c r="G2375" s="11"/>
      <c r="H2375" s="14">
        <v>640000</v>
      </c>
    </row>
    <row r="2376" spans="1:9" s="1" customFormat="1" x14ac:dyDescent="0.25">
      <c r="A2376" s="45">
        <v>26</v>
      </c>
      <c r="B2376" s="45" t="s">
        <v>1347</v>
      </c>
      <c r="C2376" s="4" t="s">
        <v>1209</v>
      </c>
      <c r="D2376" s="76" t="s">
        <v>13</v>
      </c>
      <c r="E2376" s="14">
        <v>180000</v>
      </c>
      <c r="F2376" s="45"/>
      <c r="G2376" s="11"/>
      <c r="H2376" s="14">
        <v>640000</v>
      </c>
    </row>
    <row r="2377" spans="1:9" s="1" customFormat="1" x14ac:dyDescent="0.25">
      <c r="A2377" s="45">
        <v>27</v>
      </c>
      <c r="B2377" s="45" t="s">
        <v>1348</v>
      </c>
      <c r="C2377" s="4" t="s">
        <v>1194</v>
      </c>
      <c r="D2377" s="76" t="s">
        <v>790</v>
      </c>
      <c r="E2377" s="14">
        <v>150000</v>
      </c>
      <c r="F2377" s="45"/>
      <c r="G2377" s="11"/>
      <c r="H2377" s="14">
        <v>640000</v>
      </c>
    </row>
    <row r="2378" spans="1:9" s="1" customFormat="1" x14ac:dyDescent="0.25">
      <c r="A2378" s="45">
        <v>28</v>
      </c>
      <c r="B2378" s="45" t="s">
        <v>1349</v>
      </c>
      <c r="C2378" s="4" t="s">
        <v>1210</v>
      </c>
      <c r="D2378" s="76" t="s">
        <v>13</v>
      </c>
      <c r="E2378" s="14">
        <v>180000</v>
      </c>
      <c r="F2378" s="45"/>
      <c r="G2378" s="11"/>
      <c r="H2378" s="14">
        <v>640000</v>
      </c>
    </row>
    <row r="2379" spans="1:9" s="1" customFormat="1" x14ac:dyDescent="0.25">
      <c r="A2379" s="45">
        <v>29</v>
      </c>
      <c r="B2379" s="45" t="s">
        <v>1350</v>
      </c>
      <c r="C2379" s="4" t="s">
        <v>1211</v>
      </c>
      <c r="D2379" s="76" t="s">
        <v>1163</v>
      </c>
      <c r="E2379" s="14">
        <v>430000</v>
      </c>
      <c r="F2379" s="45"/>
      <c r="G2379" s="11"/>
      <c r="H2379" s="14">
        <v>640000</v>
      </c>
    </row>
    <row r="2380" spans="1:9" s="1" customFormat="1" x14ac:dyDescent="0.25">
      <c r="A2380" s="45">
        <v>30</v>
      </c>
      <c r="B2380" s="45" t="s">
        <v>1351</v>
      </c>
      <c r="C2380" s="4" t="s">
        <v>1500</v>
      </c>
      <c r="D2380" s="76" t="s">
        <v>1163</v>
      </c>
      <c r="E2380" s="14">
        <v>430000</v>
      </c>
      <c r="F2380" s="45"/>
      <c r="G2380" s="11"/>
      <c r="H2380" s="14">
        <v>640000</v>
      </c>
    </row>
    <row r="2381" spans="1:9" s="1" customFormat="1" x14ac:dyDescent="0.25">
      <c r="A2381" s="45">
        <v>31</v>
      </c>
      <c r="B2381" s="45" t="s">
        <v>1352</v>
      </c>
      <c r="C2381" s="4" t="s">
        <v>1212</v>
      </c>
      <c r="D2381" s="76" t="s">
        <v>13</v>
      </c>
      <c r="E2381" s="14">
        <v>180000</v>
      </c>
      <c r="F2381" s="45"/>
      <c r="G2381" s="11"/>
      <c r="H2381" s="14">
        <v>640000</v>
      </c>
    </row>
    <row r="2382" spans="1:9" s="1" customFormat="1" x14ac:dyDescent="0.25">
      <c r="A2382" s="45">
        <v>32</v>
      </c>
      <c r="B2382" s="45" t="s">
        <v>1353</v>
      </c>
      <c r="C2382" s="4" t="s">
        <v>1497</v>
      </c>
      <c r="D2382" s="76" t="s">
        <v>690</v>
      </c>
      <c r="E2382" s="14">
        <v>160000</v>
      </c>
      <c r="F2382" s="45"/>
      <c r="G2382" s="11"/>
      <c r="H2382" s="14">
        <v>180000</v>
      </c>
    </row>
    <row r="2383" spans="1:9" s="1" customFormat="1" x14ac:dyDescent="0.25">
      <c r="A2383" s="45">
        <v>33</v>
      </c>
      <c r="B2383" s="45" t="s">
        <v>1354</v>
      </c>
      <c r="C2383" s="4" t="s">
        <v>1213</v>
      </c>
      <c r="D2383" s="76" t="s">
        <v>13</v>
      </c>
      <c r="E2383" s="14">
        <v>180000</v>
      </c>
      <c r="F2383" s="45"/>
      <c r="G2383" s="11"/>
      <c r="H2383" s="14">
        <v>640000</v>
      </c>
    </row>
    <row r="2384" spans="1:9" s="1" customFormat="1" x14ac:dyDescent="0.25">
      <c r="A2384" s="45">
        <v>34</v>
      </c>
      <c r="B2384" s="45" t="s">
        <v>1355</v>
      </c>
      <c r="C2384" s="4" t="s">
        <v>808</v>
      </c>
      <c r="D2384" s="76" t="s">
        <v>1303</v>
      </c>
      <c r="E2384" s="14">
        <v>640000</v>
      </c>
      <c r="F2384" s="45"/>
      <c r="G2384" s="11"/>
      <c r="H2384" s="14">
        <v>180000</v>
      </c>
    </row>
    <row r="2385" spans="1:9" s="1" customFormat="1" x14ac:dyDescent="0.25">
      <c r="A2385" s="45">
        <v>35</v>
      </c>
      <c r="B2385" s="45" t="s">
        <v>1356</v>
      </c>
      <c r="C2385" s="4" t="s">
        <v>1214</v>
      </c>
      <c r="D2385" s="76" t="s">
        <v>1163</v>
      </c>
      <c r="E2385" s="14">
        <v>430000</v>
      </c>
      <c r="F2385" s="45"/>
      <c r="G2385" s="11"/>
      <c r="H2385" s="14">
        <v>640000</v>
      </c>
    </row>
    <row r="2386" spans="1:9" s="1" customFormat="1" x14ac:dyDescent="0.25">
      <c r="A2386" s="45">
        <v>36</v>
      </c>
      <c r="B2386" s="45" t="s">
        <v>1357</v>
      </c>
      <c r="C2386" s="4" t="s">
        <v>1215</v>
      </c>
      <c r="D2386" s="76" t="s">
        <v>1163</v>
      </c>
      <c r="E2386" s="14">
        <v>430000</v>
      </c>
      <c r="F2386" s="45"/>
      <c r="G2386" s="11"/>
      <c r="H2386" s="14">
        <v>640000</v>
      </c>
    </row>
    <row r="2387" spans="1:9" s="1" customFormat="1" x14ac:dyDescent="0.25">
      <c r="A2387" s="45">
        <v>37</v>
      </c>
      <c r="B2387" s="45" t="s">
        <v>1358</v>
      </c>
      <c r="C2387" s="4" t="s">
        <v>1216</v>
      </c>
      <c r="D2387" s="76" t="s">
        <v>1163</v>
      </c>
      <c r="E2387" s="14">
        <v>430000</v>
      </c>
      <c r="F2387" s="45"/>
      <c r="G2387" s="11"/>
      <c r="H2387" s="14">
        <v>640000</v>
      </c>
    </row>
    <row r="2388" spans="1:9" s="1" customFormat="1" x14ac:dyDescent="0.25">
      <c r="A2388" s="45">
        <v>38</v>
      </c>
      <c r="B2388" s="45" t="s">
        <v>1359</v>
      </c>
      <c r="C2388" s="4" t="s">
        <v>1217</v>
      </c>
      <c r="D2388" s="76" t="s">
        <v>1163</v>
      </c>
      <c r="E2388" s="14">
        <v>430000</v>
      </c>
      <c r="F2388" s="45"/>
      <c r="G2388" s="11"/>
      <c r="H2388" s="11"/>
      <c r="I2388" s="14">
        <v>640000</v>
      </c>
    </row>
    <row r="2389" spans="1:9" s="1" customFormat="1" x14ac:dyDescent="0.25">
      <c r="A2389" s="45">
        <v>39</v>
      </c>
      <c r="B2389" s="45" t="s">
        <v>1360</v>
      </c>
      <c r="C2389" s="4" t="s">
        <v>1218</v>
      </c>
      <c r="D2389" s="76" t="s">
        <v>1163</v>
      </c>
      <c r="E2389" s="14">
        <v>430000</v>
      </c>
      <c r="F2389" s="45"/>
      <c r="G2389" s="11"/>
      <c r="H2389" s="11"/>
      <c r="I2389" s="14">
        <v>150000</v>
      </c>
    </row>
    <row r="2390" spans="1:9" s="1" customFormat="1" x14ac:dyDescent="0.25">
      <c r="A2390" s="45">
        <v>40</v>
      </c>
      <c r="B2390" s="45" t="s">
        <v>1361</v>
      </c>
      <c r="C2390" s="4" t="s">
        <v>1219</v>
      </c>
      <c r="D2390" s="76" t="s">
        <v>690</v>
      </c>
      <c r="E2390" s="14">
        <v>160000</v>
      </c>
      <c r="F2390" s="45"/>
      <c r="G2390" s="11"/>
      <c r="H2390" s="11"/>
      <c r="I2390" s="14">
        <v>640000</v>
      </c>
    </row>
    <row r="2391" spans="1:9" s="1" customFormat="1" x14ac:dyDescent="0.25">
      <c r="A2391" s="45">
        <v>41</v>
      </c>
      <c r="B2391" s="45" t="s">
        <v>1362</v>
      </c>
      <c r="C2391" s="4" t="s">
        <v>1220</v>
      </c>
      <c r="D2391" s="76" t="s">
        <v>1163</v>
      </c>
      <c r="E2391" s="14">
        <v>430000</v>
      </c>
      <c r="F2391" s="45"/>
      <c r="G2391" s="11"/>
      <c r="H2391" s="14">
        <v>640000</v>
      </c>
    </row>
    <row r="2392" spans="1:9" s="1" customFormat="1" x14ac:dyDescent="0.25">
      <c r="A2392" s="45">
        <v>42</v>
      </c>
      <c r="B2392" s="45" t="s">
        <v>1363</v>
      </c>
      <c r="C2392" s="4" t="s">
        <v>1221</v>
      </c>
      <c r="D2392" s="76" t="s">
        <v>1310</v>
      </c>
      <c r="E2392" s="14">
        <v>640000</v>
      </c>
      <c r="F2392" s="45"/>
      <c r="G2392" s="11"/>
      <c r="H2392" s="14">
        <v>640000</v>
      </c>
    </row>
    <row r="2393" spans="1:9" s="1" customFormat="1" x14ac:dyDescent="0.25">
      <c r="A2393" s="45">
        <v>43</v>
      </c>
      <c r="B2393" s="45" t="s">
        <v>1364</v>
      </c>
      <c r="C2393" s="4" t="s">
        <v>1222</v>
      </c>
      <c r="D2393" s="76" t="s">
        <v>1310</v>
      </c>
      <c r="E2393" s="14">
        <v>640000</v>
      </c>
      <c r="F2393" s="45"/>
      <c r="G2393" s="11"/>
      <c r="H2393" s="14">
        <v>640000</v>
      </c>
    </row>
    <row r="2394" spans="1:9" s="1" customFormat="1" x14ac:dyDescent="0.25">
      <c r="A2394" s="45">
        <v>44</v>
      </c>
      <c r="B2394" s="45" t="s">
        <v>1365</v>
      </c>
      <c r="C2394" s="4" t="s">
        <v>1223</v>
      </c>
      <c r="D2394" s="76" t="s">
        <v>1310</v>
      </c>
      <c r="E2394" s="14">
        <v>640000</v>
      </c>
      <c r="F2394" s="45"/>
      <c r="G2394" s="11"/>
      <c r="H2394" s="14">
        <v>180000</v>
      </c>
    </row>
    <row r="2395" spans="1:9" s="1" customFormat="1" x14ac:dyDescent="0.25">
      <c r="A2395" s="45">
        <v>45</v>
      </c>
      <c r="B2395" s="45" t="s">
        <v>1366</v>
      </c>
      <c r="C2395" s="4" t="s">
        <v>1224</v>
      </c>
      <c r="D2395" s="76" t="s">
        <v>1303</v>
      </c>
      <c r="E2395" s="14">
        <v>640000</v>
      </c>
      <c r="F2395" s="45"/>
      <c r="G2395" s="11"/>
      <c r="H2395" s="14">
        <v>640000</v>
      </c>
    </row>
    <row r="2396" spans="1:9" s="1" customFormat="1" x14ac:dyDescent="0.25">
      <c r="A2396" s="45">
        <v>46</v>
      </c>
      <c r="B2396" s="45" t="s">
        <v>1367</v>
      </c>
      <c r="C2396" s="4" t="s">
        <v>1225</v>
      </c>
      <c r="D2396" s="76" t="s">
        <v>1303</v>
      </c>
      <c r="E2396" s="14">
        <v>640000</v>
      </c>
      <c r="F2396" s="45"/>
      <c r="G2396" s="11"/>
      <c r="H2396" s="14">
        <v>640000</v>
      </c>
    </row>
    <row r="2397" spans="1:9" s="1" customFormat="1" x14ac:dyDescent="0.25">
      <c r="A2397" s="45">
        <v>47</v>
      </c>
      <c r="B2397" s="45" t="s">
        <v>1368</v>
      </c>
      <c r="C2397" s="4" t="s">
        <v>1226</v>
      </c>
      <c r="D2397" s="76" t="s">
        <v>13</v>
      </c>
      <c r="E2397" s="14">
        <v>180000</v>
      </c>
      <c r="F2397" s="45"/>
      <c r="G2397" s="11"/>
      <c r="H2397" s="14">
        <v>720000</v>
      </c>
    </row>
    <row r="2398" spans="1:9" s="1" customFormat="1" x14ac:dyDescent="0.25">
      <c r="A2398" s="45">
        <v>48</v>
      </c>
      <c r="B2398" s="45" t="s">
        <v>1369</v>
      </c>
      <c r="C2398" s="4" t="s">
        <v>1227</v>
      </c>
      <c r="D2398" s="76" t="s">
        <v>1303</v>
      </c>
      <c r="E2398" s="14">
        <v>640000</v>
      </c>
      <c r="F2398" s="45"/>
      <c r="G2398" s="11"/>
      <c r="H2398" s="14">
        <v>180000</v>
      </c>
    </row>
    <row r="2399" spans="1:9" s="1" customFormat="1" x14ac:dyDescent="0.25">
      <c r="A2399" s="45">
        <v>49</v>
      </c>
      <c r="B2399" s="45" t="s">
        <v>1370</v>
      </c>
      <c r="C2399" s="4" t="s">
        <v>1228</v>
      </c>
      <c r="D2399" s="76" t="s">
        <v>1303</v>
      </c>
      <c r="E2399" s="14">
        <v>640000</v>
      </c>
      <c r="F2399" s="45"/>
      <c r="G2399" s="11"/>
      <c r="H2399" s="14">
        <v>160000</v>
      </c>
    </row>
    <row r="2400" spans="1:9" s="1" customFormat="1" x14ac:dyDescent="0.25">
      <c r="A2400" s="45">
        <v>50</v>
      </c>
      <c r="B2400" s="45" t="s">
        <v>1371</v>
      </c>
      <c r="C2400" s="4" t="s">
        <v>1229</v>
      </c>
      <c r="D2400" s="76" t="s">
        <v>1160</v>
      </c>
      <c r="E2400" s="14">
        <v>430000</v>
      </c>
      <c r="F2400" s="45"/>
      <c r="G2400" s="11"/>
      <c r="H2400" s="14">
        <v>180000</v>
      </c>
    </row>
    <row r="2401" spans="1:9" s="1" customFormat="1" x14ac:dyDescent="0.25">
      <c r="A2401" s="45">
        <v>51</v>
      </c>
      <c r="B2401" s="45" t="s">
        <v>1372</v>
      </c>
      <c r="C2401" s="4" t="s">
        <v>1230</v>
      </c>
      <c r="D2401" s="76" t="s">
        <v>1160</v>
      </c>
      <c r="E2401" s="14">
        <v>430000</v>
      </c>
      <c r="F2401" s="45"/>
      <c r="G2401" s="11"/>
      <c r="H2401" s="14">
        <v>640000</v>
      </c>
    </row>
    <row r="2402" spans="1:9" s="1" customFormat="1" x14ac:dyDescent="0.25">
      <c r="A2402" s="45">
        <v>52</v>
      </c>
      <c r="B2402" s="45" t="s">
        <v>1373</v>
      </c>
      <c r="C2402" s="4" t="s">
        <v>1231</v>
      </c>
      <c r="D2402" s="76" t="s">
        <v>1163</v>
      </c>
      <c r="E2402" s="14">
        <v>430000</v>
      </c>
      <c r="F2402" s="45"/>
      <c r="G2402" s="11"/>
      <c r="H2402" s="14">
        <v>640000</v>
      </c>
    </row>
    <row r="2403" spans="1:9" s="1" customFormat="1" x14ac:dyDescent="0.25">
      <c r="A2403" s="45">
        <v>53</v>
      </c>
      <c r="B2403" s="45" t="s">
        <v>1374</v>
      </c>
      <c r="C2403" s="4" t="s">
        <v>1232</v>
      </c>
      <c r="D2403" s="76" t="s">
        <v>1163</v>
      </c>
      <c r="E2403" s="14">
        <v>430000</v>
      </c>
      <c r="F2403" s="45"/>
      <c r="G2403" s="11"/>
      <c r="H2403" s="14">
        <v>430000</v>
      </c>
    </row>
    <row r="2404" spans="1:9" s="1" customFormat="1" x14ac:dyDescent="0.25">
      <c r="A2404" s="45">
        <v>54</v>
      </c>
      <c r="B2404" s="45" t="s">
        <v>1375</v>
      </c>
      <c r="C2404" s="4" t="s">
        <v>1233</v>
      </c>
      <c r="D2404" s="76" t="s">
        <v>1163</v>
      </c>
      <c r="E2404" s="14">
        <v>430000</v>
      </c>
      <c r="F2404" s="45"/>
      <c r="G2404" s="11"/>
      <c r="H2404" s="14">
        <v>180000</v>
      </c>
    </row>
    <row r="2405" spans="1:9" s="1" customFormat="1" x14ac:dyDescent="0.25">
      <c r="A2405" s="45">
        <v>55</v>
      </c>
      <c r="B2405" s="45" t="s">
        <v>1376</v>
      </c>
      <c r="C2405" s="4" t="s">
        <v>1234</v>
      </c>
      <c r="D2405" s="76" t="s">
        <v>1163</v>
      </c>
      <c r="E2405" s="14">
        <v>430000</v>
      </c>
      <c r="F2405" s="45"/>
      <c r="G2405" s="11"/>
      <c r="H2405" s="14">
        <v>180000</v>
      </c>
    </row>
    <row r="2406" spans="1:9" s="1" customFormat="1" x14ac:dyDescent="0.25">
      <c r="A2406" s="45">
        <v>56</v>
      </c>
      <c r="B2406" s="45" t="s">
        <v>1377</v>
      </c>
      <c r="C2406" s="4" t="s">
        <v>92</v>
      </c>
      <c r="D2406" s="76" t="s">
        <v>1163</v>
      </c>
      <c r="E2406" s="14">
        <v>430000</v>
      </c>
      <c r="F2406" s="45"/>
      <c r="G2406" s="11"/>
      <c r="H2406" s="14">
        <v>640000</v>
      </c>
    </row>
    <row r="2407" spans="1:9" s="1" customFormat="1" x14ac:dyDescent="0.25">
      <c r="A2407" s="45">
        <v>57</v>
      </c>
      <c r="B2407" s="45" t="s">
        <v>1378</v>
      </c>
      <c r="C2407" s="4" t="s">
        <v>1235</v>
      </c>
      <c r="D2407" s="101" t="s">
        <v>1311</v>
      </c>
      <c r="E2407" s="14">
        <v>1420000</v>
      </c>
      <c r="F2407" s="45"/>
      <c r="G2407" s="11"/>
      <c r="H2407" s="14">
        <v>640000</v>
      </c>
    </row>
    <row r="2408" spans="1:9" s="1" customFormat="1" x14ac:dyDescent="0.25">
      <c r="A2408" s="45">
        <v>58</v>
      </c>
      <c r="B2408" s="45" t="s">
        <v>1379</v>
      </c>
      <c r="C2408" s="4" t="s">
        <v>1236</v>
      </c>
      <c r="D2408" s="101" t="s">
        <v>1311</v>
      </c>
      <c r="E2408" s="14">
        <v>1420000</v>
      </c>
      <c r="F2408" s="45"/>
      <c r="G2408" s="11"/>
      <c r="H2408" s="14">
        <v>640000</v>
      </c>
    </row>
    <row r="2409" spans="1:9" s="1" customFormat="1" x14ac:dyDescent="0.25">
      <c r="A2409" s="45">
        <v>59</v>
      </c>
      <c r="B2409" s="45" t="s">
        <v>1380</v>
      </c>
      <c r="C2409" s="4" t="s">
        <v>1151</v>
      </c>
      <c r="D2409" s="76" t="s">
        <v>1167</v>
      </c>
      <c r="E2409" s="14">
        <v>430000</v>
      </c>
      <c r="F2409" s="45"/>
      <c r="G2409" s="11"/>
      <c r="H2409" s="55">
        <v>640000</v>
      </c>
    </row>
    <row r="2410" spans="1:9" s="1" customFormat="1" x14ac:dyDescent="0.25">
      <c r="A2410" s="45">
        <v>60</v>
      </c>
      <c r="B2410" s="45" t="s">
        <v>1381</v>
      </c>
      <c r="C2410" s="4" t="s">
        <v>1237</v>
      </c>
      <c r="D2410" s="76" t="s">
        <v>1312</v>
      </c>
      <c r="E2410" s="14">
        <v>990000</v>
      </c>
      <c r="F2410" s="45"/>
      <c r="G2410" s="76"/>
      <c r="H2410" s="14">
        <v>640000</v>
      </c>
    </row>
    <row r="2411" spans="1:9" s="1" customFormat="1" x14ac:dyDescent="0.25">
      <c r="A2411" s="45">
        <v>61</v>
      </c>
      <c r="B2411" s="45" t="s">
        <v>1382</v>
      </c>
      <c r="C2411" s="4" t="s">
        <v>1237</v>
      </c>
      <c r="D2411" s="76" t="s">
        <v>1305</v>
      </c>
      <c r="E2411" s="14">
        <v>230000</v>
      </c>
      <c r="F2411" s="45"/>
      <c r="G2411" s="76"/>
      <c r="H2411" s="14">
        <v>640000</v>
      </c>
    </row>
    <row r="2412" spans="1:9" s="1" customFormat="1" ht="15" customHeight="1" x14ac:dyDescent="0.25">
      <c r="A2412" s="45">
        <v>62</v>
      </c>
      <c r="B2412" s="45" t="s">
        <v>1383</v>
      </c>
      <c r="C2412" s="4" t="s">
        <v>1238</v>
      </c>
      <c r="D2412" s="76" t="s">
        <v>13</v>
      </c>
      <c r="E2412" s="14">
        <v>180000</v>
      </c>
      <c r="F2412" s="45"/>
      <c r="G2412" s="76"/>
      <c r="H2412" s="14"/>
      <c r="I2412" s="14">
        <v>640000</v>
      </c>
    </row>
    <row r="2413" spans="1:9" s="1" customFormat="1" ht="15" customHeight="1" x14ac:dyDescent="0.25">
      <c r="A2413" s="45">
        <v>63</v>
      </c>
      <c r="B2413" s="45" t="s">
        <v>1384</v>
      </c>
      <c r="C2413" s="4" t="s">
        <v>1239</v>
      </c>
      <c r="D2413" s="76" t="s">
        <v>13</v>
      </c>
      <c r="E2413" s="14">
        <v>180000</v>
      </c>
      <c r="F2413" s="45"/>
      <c r="G2413" s="76"/>
      <c r="H2413" s="14"/>
      <c r="I2413" s="14">
        <v>150000</v>
      </c>
    </row>
    <row r="2414" spans="1:9" s="1" customFormat="1" x14ac:dyDescent="0.25">
      <c r="A2414" s="45">
        <v>64</v>
      </c>
      <c r="B2414" s="45" t="s">
        <v>1385</v>
      </c>
      <c r="C2414" s="4" t="s">
        <v>1491</v>
      </c>
      <c r="D2414" s="76" t="s">
        <v>1313</v>
      </c>
      <c r="E2414" s="14">
        <v>430000</v>
      </c>
      <c r="F2414" s="45"/>
      <c r="G2414" s="76"/>
      <c r="H2414" s="14"/>
      <c r="I2414" s="14">
        <v>180000</v>
      </c>
    </row>
    <row r="2415" spans="1:9" s="1" customFormat="1" x14ac:dyDescent="0.25">
      <c r="A2415" s="45">
        <v>65</v>
      </c>
      <c r="B2415" s="45" t="s">
        <v>1386</v>
      </c>
      <c r="C2415" s="4" t="s">
        <v>1240</v>
      </c>
      <c r="D2415" s="76" t="s">
        <v>1313</v>
      </c>
      <c r="E2415" s="14">
        <v>430000</v>
      </c>
      <c r="F2415" s="45"/>
      <c r="G2415" s="76"/>
      <c r="H2415" s="14"/>
      <c r="I2415" s="14">
        <v>180000</v>
      </c>
    </row>
    <row r="2416" spans="1:9" s="1" customFormat="1" x14ac:dyDescent="0.25">
      <c r="A2416" s="45">
        <v>66</v>
      </c>
      <c r="B2416" s="45" t="s">
        <v>1387</v>
      </c>
      <c r="C2416" s="4" t="s">
        <v>1241</v>
      </c>
      <c r="D2416" s="76" t="s">
        <v>1313</v>
      </c>
      <c r="E2416" s="14">
        <v>430000</v>
      </c>
      <c r="F2416" s="45"/>
      <c r="G2416" s="76"/>
      <c r="H2416" s="14"/>
      <c r="I2416" s="14">
        <v>150000</v>
      </c>
    </row>
    <row r="2417" spans="1:9" s="1" customFormat="1" x14ac:dyDescent="0.25">
      <c r="A2417" s="45">
        <v>67</v>
      </c>
      <c r="B2417" s="45" t="s">
        <v>1388</v>
      </c>
      <c r="C2417" s="4" t="s">
        <v>1498</v>
      </c>
      <c r="D2417" s="76" t="s">
        <v>790</v>
      </c>
      <c r="E2417" s="14">
        <v>150000</v>
      </c>
      <c r="F2417" s="45"/>
      <c r="G2417" s="76"/>
      <c r="H2417" s="14"/>
      <c r="I2417" s="14">
        <v>640000</v>
      </c>
    </row>
    <row r="2418" spans="1:9" s="1" customFormat="1" x14ac:dyDescent="0.25">
      <c r="A2418" s="45">
        <v>68</v>
      </c>
      <c r="B2418" s="45" t="s">
        <v>1389</v>
      </c>
      <c r="C2418" s="4" t="s">
        <v>1499</v>
      </c>
      <c r="D2418" s="76" t="s">
        <v>1163</v>
      </c>
      <c r="E2418" s="14">
        <v>430000</v>
      </c>
      <c r="F2418" s="45"/>
      <c r="G2418" s="76"/>
      <c r="H2418" s="14"/>
      <c r="I2418" s="14">
        <v>180000</v>
      </c>
    </row>
    <row r="2419" spans="1:9" s="1" customFormat="1" x14ac:dyDescent="0.25">
      <c r="A2419" s="45">
        <v>69</v>
      </c>
      <c r="B2419" s="45" t="s">
        <v>1390</v>
      </c>
      <c r="C2419" s="4" t="s">
        <v>1242</v>
      </c>
      <c r="D2419" s="76" t="s">
        <v>1163</v>
      </c>
      <c r="E2419" s="14">
        <v>430000</v>
      </c>
      <c r="F2419" s="45"/>
      <c r="G2419" s="76"/>
      <c r="H2419" s="14"/>
      <c r="I2419" s="14">
        <v>180000</v>
      </c>
    </row>
    <row r="2420" spans="1:9" s="1" customFormat="1" x14ac:dyDescent="0.25">
      <c r="A2420" s="45">
        <v>70</v>
      </c>
      <c r="B2420" s="45" t="s">
        <v>1391</v>
      </c>
      <c r="C2420" s="4" t="s">
        <v>1243</v>
      </c>
      <c r="D2420" s="76" t="s">
        <v>1163</v>
      </c>
      <c r="E2420" s="14">
        <v>430000</v>
      </c>
      <c r="F2420" s="45"/>
      <c r="G2420" s="76"/>
      <c r="H2420" s="14"/>
      <c r="I2420" s="14">
        <v>640000</v>
      </c>
    </row>
    <row r="2421" spans="1:9" s="1" customFormat="1" x14ac:dyDescent="0.25">
      <c r="A2421" s="45">
        <v>71</v>
      </c>
      <c r="B2421" s="45" t="s">
        <v>1392</v>
      </c>
      <c r="C2421" s="4" t="s">
        <v>1244</v>
      </c>
      <c r="D2421" s="76" t="s">
        <v>13</v>
      </c>
      <c r="E2421" s="14">
        <v>180000</v>
      </c>
      <c r="F2421" s="45"/>
      <c r="G2421" s="76"/>
      <c r="H2421" s="14">
        <v>180000</v>
      </c>
    </row>
    <row r="2422" spans="1:9" s="1" customFormat="1" x14ac:dyDescent="0.25">
      <c r="A2422" s="45">
        <v>72</v>
      </c>
      <c r="B2422" s="45" t="s">
        <v>1393</v>
      </c>
      <c r="C2422" s="4" t="s">
        <v>1245</v>
      </c>
      <c r="D2422" s="76" t="s">
        <v>13</v>
      </c>
      <c r="E2422" s="14">
        <v>180000</v>
      </c>
      <c r="F2422" s="45"/>
      <c r="G2422" s="76"/>
      <c r="H2422" s="14">
        <v>640000</v>
      </c>
    </row>
    <row r="2423" spans="1:9" s="1" customFormat="1" x14ac:dyDescent="0.25">
      <c r="A2423" s="45">
        <v>73</v>
      </c>
      <c r="B2423" s="45" t="s">
        <v>1394</v>
      </c>
      <c r="C2423" s="4" t="s">
        <v>1246</v>
      </c>
      <c r="D2423" s="76" t="s">
        <v>1314</v>
      </c>
      <c r="E2423" s="14">
        <v>640000</v>
      </c>
      <c r="F2423" s="45"/>
      <c r="G2423" s="76"/>
      <c r="H2423" s="14">
        <v>150000</v>
      </c>
    </row>
    <row r="2424" spans="1:9" s="1" customFormat="1" x14ac:dyDescent="0.25">
      <c r="A2424" s="45">
        <v>74</v>
      </c>
      <c r="B2424" s="45" t="s">
        <v>1395</v>
      </c>
      <c r="C2424" s="4" t="s">
        <v>1246</v>
      </c>
      <c r="D2424" s="76" t="s">
        <v>1167</v>
      </c>
      <c r="E2424" s="14">
        <v>430000</v>
      </c>
      <c r="F2424" s="45"/>
      <c r="G2424" s="76"/>
      <c r="H2424" s="14">
        <v>150000</v>
      </c>
    </row>
    <row r="2425" spans="1:9" s="1" customFormat="1" x14ac:dyDescent="0.25">
      <c r="A2425" s="45">
        <v>75</v>
      </c>
      <c r="B2425" s="45" t="s">
        <v>1396</v>
      </c>
      <c r="C2425" s="4" t="s">
        <v>1490</v>
      </c>
      <c r="D2425" s="76" t="s">
        <v>1163</v>
      </c>
      <c r="E2425" s="14">
        <v>430000</v>
      </c>
      <c r="F2425" s="45"/>
      <c r="G2425" s="76"/>
      <c r="H2425" s="14">
        <v>150000</v>
      </c>
    </row>
    <row r="2426" spans="1:9" s="1" customFormat="1" x14ac:dyDescent="0.25">
      <c r="A2426" s="45">
        <v>76</v>
      </c>
      <c r="B2426" s="45" t="s">
        <v>1397</v>
      </c>
      <c r="C2426" s="4" t="s">
        <v>1247</v>
      </c>
      <c r="D2426" s="76" t="s">
        <v>690</v>
      </c>
      <c r="E2426" s="14">
        <v>160000</v>
      </c>
      <c r="F2426" s="45"/>
      <c r="G2426" s="76"/>
      <c r="H2426" s="14">
        <v>180000</v>
      </c>
    </row>
    <row r="2427" spans="1:9" s="1" customFormat="1" x14ac:dyDescent="0.25">
      <c r="A2427" s="45">
        <v>77</v>
      </c>
      <c r="B2427" s="45" t="s">
        <v>1398</v>
      </c>
      <c r="C2427" s="4" t="s">
        <v>1489</v>
      </c>
      <c r="D2427" s="76" t="s">
        <v>1161</v>
      </c>
      <c r="E2427" s="14">
        <v>430000</v>
      </c>
      <c r="F2427" s="45"/>
      <c r="G2427" s="76"/>
      <c r="H2427" s="14">
        <v>640000</v>
      </c>
    </row>
    <row r="2428" spans="1:9" s="1" customFormat="1" x14ac:dyDescent="0.25">
      <c r="A2428" s="45">
        <v>78</v>
      </c>
      <c r="B2428" s="45" t="s">
        <v>1399</v>
      </c>
      <c r="C2428" s="4" t="s">
        <v>1248</v>
      </c>
      <c r="D2428" s="76" t="s">
        <v>13</v>
      </c>
      <c r="E2428" s="14">
        <v>180000</v>
      </c>
      <c r="F2428" s="45"/>
      <c r="G2428" s="76"/>
      <c r="H2428" s="14">
        <v>180000</v>
      </c>
    </row>
    <row r="2429" spans="1:9" s="1" customFormat="1" x14ac:dyDescent="0.25">
      <c r="A2429" s="45">
        <v>79</v>
      </c>
      <c r="B2429" s="45" t="s">
        <v>1400</v>
      </c>
      <c r="C2429" s="4" t="s">
        <v>1249</v>
      </c>
      <c r="D2429" s="76" t="s">
        <v>13</v>
      </c>
      <c r="E2429" s="14">
        <v>180000</v>
      </c>
      <c r="F2429" s="45"/>
      <c r="G2429" s="76"/>
      <c r="H2429" s="14">
        <v>180000</v>
      </c>
    </row>
    <row r="2430" spans="1:9" s="1" customFormat="1" x14ac:dyDescent="0.25">
      <c r="A2430" s="45">
        <v>80</v>
      </c>
      <c r="B2430" s="45" t="s">
        <v>1401</v>
      </c>
      <c r="C2430" s="4" t="s">
        <v>1250</v>
      </c>
      <c r="D2430" s="76" t="s">
        <v>1303</v>
      </c>
      <c r="E2430" s="14">
        <v>640000</v>
      </c>
      <c r="F2430" s="45"/>
      <c r="G2430" s="76"/>
      <c r="H2430" s="14">
        <v>150000</v>
      </c>
    </row>
    <row r="2431" spans="1:9" s="1" customFormat="1" x14ac:dyDescent="0.25">
      <c r="A2431" s="45">
        <v>81</v>
      </c>
      <c r="B2431" s="45" t="s">
        <v>1402</v>
      </c>
      <c r="C2431" s="4" t="s">
        <v>1251</v>
      </c>
      <c r="D2431" s="76" t="s">
        <v>1315</v>
      </c>
      <c r="E2431" s="14">
        <v>430000</v>
      </c>
      <c r="F2431" s="45"/>
      <c r="G2431" s="76"/>
      <c r="H2431" s="14">
        <v>640000</v>
      </c>
    </row>
    <row r="2432" spans="1:9" s="1" customFormat="1" x14ac:dyDescent="0.25">
      <c r="A2432" s="45">
        <v>82</v>
      </c>
      <c r="B2432" s="45" t="s">
        <v>1403</v>
      </c>
      <c r="C2432" s="4" t="s">
        <v>1252</v>
      </c>
      <c r="D2432" s="76" t="s">
        <v>1163</v>
      </c>
      <c r="E2432" s="14">
        <v>430000</v>
      </c>
      <c r="F2432" s="45"/>
      <c r="G2432" s="76"/>
      <c r="H2432" s="14">
        <v>640000</v>
      </c>
    </row>
    <row r="2433" spans="1:9" s="1" customFormat="1" x14ac:dyDescent="0.25">
      <c r="A2433" s="45">
        <v>83</v>
      </c>
      <c r="B2433" s="45" t="s">
        <v>1404</v>
      </c>
      <c r="C2433" s="4" t="s">
        <v>1253</v>
      </c>
      <c r="D2433" s="76" t="s">
        <v>1163</v>
      </c>
      <c r="E2433" s="14">
        <v>430000</v>
      </c>
      <c r="F2433" s="45"/>
      <c r="G2433" s="76"/>
      <c r="H2433" s="14">
        <v>640000</v>
      </c>
    </row>
    <row r="2434" spans="1:9" s="1" customFormat="1" x14ac:dyDescent="0.25">
      <c r="A2434" s="45">
        <v>84</v>
      </c>
      <c r="B2434" s="45" t="s">
        <v>1405</v>
      </c>
      <c r="C2434" s="4" t="s">
        <v>1254</v>
      </c>
      <c r="D2434" s="76" t="s">
        <v>1163</v>
      </c>
      <c r="E2434" s="14">
        <v>430000</v>
      </c>
      <c r="F2434" s="45"/>
      <c r="G2434" s="76"/>
      <c r="H2434" s="14">
        <v>160000</v>
      </c>
    </row>
    <row r="2435" spans="1:9" s="1" customFormat="1" x14ac:dyDescent="0.25">
      <c r="A2435" s="45">
        <v>85</v>
      </c>
      <c r="B2435" s="45" t="s">
        <v>1406</v>
      </c>
      <c r="C2435" s="4" t="s">
        <v>1255</v>
      </c>
      <c r="D2435" s="76" t="s">
        <v>1163</v>
      </c>
      <c r="E2435" s="14">
        <v>430000</v>
      </c>
      <c r="F2435" s="45"/>
      <c r="G2435" s="76"/>
      <c r="H2435" s="76"/>
      <c r="I2435" s="14">
        <v>180000</v>
      </c>
    </row>
    <row r="2436" spans="1:9" s="1" customFormat="1" x14ac:dyDescent="0.25">
      <c r="A2436" s="45">
        <v>86</v>
      </c>
      <c r="B2436" s="45" t="s">
        <v>1407</v>
      </c>
      <c r="C2436" s="4" t="s">
        <v>1256</v>
      </c>
      <c r="D2436" s="76" t="s">
        <v>1163</v>
      </c>
      <c r="E2436" s="14">
        <v>430000</v>
      </c>
      <c r="F2436" s="45"/>
      <c r="G2436" s="76"/>
      <c r="H2436" s="76"/>
      <c r="I2436" s="14">
        <v>640000</v>
      </c>
    </row>
    <row r="2437" spans="1:9" s="1" customFormat="1" x14ac:dyDescent="0.25">
      <c r="A2437" s="45">
        <v>87</v>
      </c>
      <c r="B2437" s="45" t="s">
        <v>1408</v>
      </c>
      <c r="C2437" s="4" t="s">
        <v>1257</v>
      </c>
      <c r="D2437" s="76" t="s">
        <v>1163</v>
      </c>
      <c r="E2437" s="14">
        <v>430000</v>
      </c>
      <c r="F2437" s="45"/>
      <c r="G2437" s="76"/>
      <c r="H2437" s="76"/>
      <c r="I2437" s="14">
        <v>640000</v>
      </c>
    </row>
    <row r="2438" spans="1:9" s="1" customFormat="1" x14ac:dyDescent="0.25">
      <c r="A2438" s="45">
        <v>88</v>
      </c>
      <c r="B2438" s="45" t="s">
        <v>1409</v>
      </c>
      <c r="C2438" s="4" t="s">
        <v>1258</v>
      </c>
      <c r="D2438" s="76" t="s">
        <v>1163</v>
      </c>
      <c r="E2438" s="14">
        <v>430000</v>
      </c>
      <c r="F2438" s="45"/>
      <c r="G2438" s="76"/>
      <c r="H2438" s="76"/>
      <c r="I2438" s="14">
        <v>150000</v>
      </c>
    </row>
    <row r="2439" spans="1:9" s="1" customFormat="1" x14ac:dyDescent="0.25">
      <c r="A2439" s="45">
        <v>89</v>
      </c>
      <c r="B2439" s="45" t="s">
        <v>1410</v>
      </c>
      <c r="C2439" s="4" t="s">
        <v>1259</v>
      </c>
      <c r="D2439" s="76" t="s">
        <v>1163</v>
      </c>
      <c r="E2439" s="14">
        <v>430000</v>
      </c>
      <c r="F2439" s="45"/>
      <c r="G2439" s="76"/>
      <c r="H2439" s="14">
        <v>150000</v>
      </c>
      <c r="I2439" s="13">
        <f>SUM(I2356:I2438)</f>
        <v>14860000</v>
      </c>
    </row>
    <row r="2440" spans="1:9" s="1" customFormat="1" x14ac:dyDescent="0.25">
      <c r="A2440" s="45">
        <v>90</v>
      </c>
      <c r="B2440" s="45" t="s">
        <v>1411</v>
      </c>
      <c r="C2440" s="4" t="s">
        <v>1260</v>
      </c>
      <c r="D2440" s="76" t="s">
        <v>1163</v>
      </c>
      <c r="E2440" s="14">
        <v>430000</v>
      </c>
      <c r="F2440" s="45"/>
      <c r="G2440" s="76"/>
      <c r="H2440" s="14">
        <v>180000</v>
      </c>
    </row>
    <row r="2441" spans="1:9" s="1" customFormat="1" x14ac:dyDescent="0.25">
      <c r="A2441" s="45">
        <v>91</v>
      </c>
      <c r="B2441" s="45" t="s">
        <v>1412</v>
      </c>
      <c r="C2441" s="4" t="s">
        <v>1261</v>
      </c>
      <c r="D2441" s="76" t="s">
        <v>1163</v>
      </c>
      <c r="E2441" s="14">
        <v>430000</v>
      </c>
      <c r="F2441" s="45"/>
      <c r="G2441" s="76"/>
      <c r="H2441" s="14">
        <v>640000</v>
      </c>
    </row>
    <row r="2442" spans="1:9" s="1" customFormat="1" x14ac:dyDescent="0.25">
      <c r="A2442" s="45">
        <v>92</v>
      </c>
      <c r="B2442" s="45" t="s">
        <v>1413</v>
      </c>
      <c r="C2442" s="4" t="s">
        <v>1262</v>
      </c>
      <c r="D2442" s="76" t="s">
        <v>1163</v>
      </c>
      <c r="E2442" s="14">
        <v>430000</v>
      </c>
      <c r="F2442" s="45"/>
      <c r="G2442" s="76"/>
      <c r="H2442" s="14">
        <v>640000</v>
      </c>
    </row>
    <row r="2443" spans="1:9" s="1" customFormat="1" x14ac:dyDescent="0.25">
      <c r="A2443" s="45">
        <v>93</v>
      </c>
      <c r="B2443" s="45" t="s">
        <v>1414</v>
      </c>
      <c r="C2443" s="4" t="s">
        <v>1263</v>
      </c>
      <c r="D2443" s="76" t="s">
        <v>1163</v>
      </c>
      <c r="E2443" s="14">
        <v>430000</v>
      </c>
      <c r="F2443" s="45"/>
      <c r="G2443" s="76"/>
      <c r="H2443" s="14">
        <v>640000</v>
      </c>
    </row>
    <row r="2444" spans="1:9" s="1" customFormat="1" x14ac:dyDescent="0.25">
      <c r="A2444" s="45">
        <v>94</v>
      </c>
      <c r="B2444" s="45" t="s">
        <v>1415</v>
      </c>
      <c r="C2444" s="4" t="s">
        <v>1264</v>
      </c>
      <c r="D2444" s="76" t="s">
        <v>1163</v>
      </c>
      <c r="E2444" s="14">
        <v>430000</v>
      </c>
      <c r="F2444" s="45"/>
      <c r="G2444" s="76"/>
      <c r="H2444" s="14">
        <v>640000</v>
      </c>
    </row>
    <row r="2445" spans="1:9" s="1" customFormat="1" x14ac:dyDescent="0.25">
      <c r="A2445" s="45">
        <v>95</v>
      </c>
      <c r="B2445" s="45" t="s">
        <v>1416</v>
      </c>
      <c r="C2445" s="4" t="s">
        <v>1265</v>
      </c>
      <c r="D2445" s="76" t="s">
        <v>1163</v>
      </c>
      <c r="E2445" s="14">
        <v>430000</v>
      </c>
      <c r="F2445" s="45"/>
      <c r="G2445" s="76"/>
      <c r="H2445" s="14">
        <v>180000</v>
      </c>
    </row>
    <row r="2446" spans="1:9" s="1" customFormat="1" x14ac:dyDescent="0.25">
      <c r="A2446" s="45">
        <v>96</v>
      </c>
      <c r="B2446" s="45" t="s">
        <v>1417</v>
      </c>
      <c r="C2446" s="4" t="s">
        <v>1266</v>
      </c>
      <c r="D2446" s="76" t="s">
        <v>1163</v>
      </c>
      <c r="E2446" s="14">
        <v>430000</v>
      </c>
      <c r="F2446" s="45"/>
      <c r="G2446" s="76"/>
      <c r="H2446" s="14">
        <v>640000</v>
      </c>
    </row>
    <row r="2447" spans="1:9" s="1" customFormat="1" x14ac:dyDescent="0.25">
      <c r="A2447" s="45">
        <v>97</v>
      </c>
      <c r="B2447" s="45" t="s">
        <v>1418</v>
      </c>
      <c r="C2447" s="4" t="s">
        <v>1267</v>
      </c>
      <c r="D2447" s="76" t="s">
        <v>1163</v>
      </c>
      <c r="E2447" s="14">
        <v>430000</v>
      </c>
      <c r="F2447" s="45"/>
      <c r="G2447" s="76"/>
      <c r="H2447" s="14">
        <v>640000</v>
      </c>
    </row>
    <row r="2448" spans="1:9" s="1" customFormat="1" x14ac:dyDescent="0.25">
      <c r="A2448" s="45">
        <v>98</v>
      </c>
      <c r="B2448" s="45" t="s">
        <v>1419</v>
      </c>
      <c r="C2448" s="4" t="s">
        <v>1268</v>
      </c>
      <c r="D2448" s="76" t="s">
        <v>1163</v>
      </c>
      <c r="E2448" s="14">
        <v>430000</v>
      </c>
      <c r="F2448" s="45"/>
      <c r="G2448" s="76"/>
      <c r="H2448" s="14">
        <v>900000</v>
      </c>
    </row>
    <row r="2449" spans="1:8" s="1" customFormat="1" x14ac:dyDescent="0.25">
      <c r="A2449" s="45">
        <v>99</v>
      </c>
      <c r="B2449" s="45" t="s">
        <v>1420</v>
      </c>
      <c r="C2449" s="4" t="s">
        <v>1488</v>
      </c>
      <c r="D2449" s="76" t="s">
        <v>1163</v>
      </c>
      <c r="E2449" s="14">
        <v>430000</v>
      </c>
      <c r="F2449" s="45"/>
      <c r="G2449" s="76"/>
      <c r="H2449" s="14">
        <v>160000</v>
      </c>
    </row>
    <row r="2450" spans="1:8" s="1" customFormat="1" x14ac:dyDescent="0.25">
      <c r="A2450" s="45">
        <v>100</v>
      </c>
      <c r="B2450" s="45" t="s">
        <v>1421</v>
      </c>
      <c r="C2450" s="4" t="s">
        <v>1269</v>
      </c>
      <c r="D2450" s="76" t="s">
        <v>1163</v>
      </c>
      <c r="E2450" s="14">
        <v>430000</v>
      </c>
      <c r="F2450" s="45"/>
      <c r="G2450" s="76"/>
      <c r="H2450" s="14">
        <v>160000</v>
      </c>
    </row>
    <row r="2451" spans="1:8" s="1" customFormat="1" x14ac:dyDescent="0.25">
      <c r="A2451" s="45">
        <v>101</v>
      </c>
      <c r="B2451" s="45" t="s">
        <v>1422</v>
      </c>
      <c r="C2451" s="4" t="s">
        <v>1270</v>
      </c>
      <c r="D2451" s="76" t="s">
        <v>1163</v>
      </c>
      <c r="E2451" s="14">
        <v>430000</v>
      </c>
      <c r="F2451" s="45"/>
      <c r="G2451" s="76"/>
      <c r="H2451" s="14">
        <v>160000</v>
      </c>
    </row>
    <row r="2452" spans="1:8" s="1" customFormat="1" x14ac:dyDescent="0.25">
      <c r="A2452" s="45">
        <v>102</v>
      </c>
      <c r="B2452" s="45" t="s">
        <v>1423</v>
      </c>
      <c r="C2452" s="4" t="s">
        <v>1271</v>
      </c>
      <c r="D2452" s="76" t="s">
        <v>1163</v>
      </c>
      <c r="E2452" s="14">
        <v>430000</v>
      </c>
      <c r="F2452" s="45"/>
      <c r="G2452" s="76"/>
      <c r="H2452" s="14">
        <v>160000</v>
      </c>
    </row>
    <row r="2453" spans="1:8" s="1" customFormat="1" x14ac:dyDescent="0.25">
      <c r="A2453" s="45">
        <v>103</v>
      </c>
      <c r="B2453" s="45" t="s">
        <v>1424</v>
      </c>
      <c r="C2453" s="4" t="s">
        <v>1272</v>
      </c>
      <c r="D2453" s="76" t="s">
        <v>1163</v>
      </c>
      <c r="E2453" s="14">
        <v>430000</v>
      </c>
      <c r="F2453" s="45"/>
      <c r="G2453" s="76"/>
      <c r="H2453" s="14">
        <v>160000</v>
      </c>
    </row>
    <row r="2454" spans="1:8" s="1" customFormat="1" x14ac:dyDescent="0.25">
      <c r="A2454" s="45">
        <v>104</v>
      </c>
      <c r="B2454" s="45" t="s">
        <v>1425</v>
      </c>
      <c r="C2454" s="4" t="s">
        <v>1273</v>
      </c>
      <c r="D2454" s="76" t="s">
        <v>1306</v>
      </c>
      <c r="E2454" s="14">
        <v>430000</v>
      </c>
      <c r="F2454" s="45"/>
      <c r="G2454" s="76"/>
      <c r="H2454" s="14">
        <v>50000</v>
      </c>
    </row>
    <row r="2455" spans="1:8" s="1" customFormat="1" x14ac:dyDescent="0.25">
      <c r="A2455" s="45">
        <v>105</v>
      </c>
      <c r="B2455" s="45" t="s">
        <v>1426</v>
      </c>
      <c r="C2455" s="4" t="s">
        <v>1274</v>
      </c>
      <c r="D2455" s="76" t="s">
        <v>1306</v>
      </c>
      <c r="E2455" s="14">
        <v>430000</v>
      </c>
      <c r="F2455" s="45"/>
      <c r="G2455" s="76"/>
      <c r="H2455" s="14">
        <v>180000</v>
      </c>
    </row>
    <row r="2456" spans="1:8" s="1" customFormat="1" x14ac:dyDescent="0.25">
      <c r="A2456" s="45">
        <v>106</v>
      </c>
      <c r="B2456" s="45" t="s">
        <v>1427</v>
      </c>
      <c r="C2456" s="4" t="s">
        <v>1275</v>
      </c>
      <c r="D2456" s="76" t="s">
        <v>1163</v>
      </c>
      <c r="E2456" s="14">
        <v>430000</v>
      </c>
      <c r="F2456" s="45"/>
      <c r="G2456" s="76"/>
      <c r="H2456" s="14">
        <v>150000</v>
      </c>
    </row>
    <row r="2457" spans="1:8" s="1" customFormat="1" x14ac:dyDescent="0.25">
      <c r="A2457" s="45">
        <v>107</v>
      </c>
      <c r="B2457" s="45" t="s">
        <v>1428</v>
      </c>
      <c r="C2457" s="4" t="s">
        <v>1276</v>
      </c>
      <c r="D2457" s="76" t="s">
        <v>1163</v>
      </c>
      <c r="E2457" s="14">
        <v>430000</v>
      </c>
      <c r="F2457" s="45"/>
      <c r="G2457" s="76"/>
      <c r="H2457" s="14">
        <v>640000</v>
      </c>
    </row>
    <row r="2458" spans="1:8" s="1" customFormat="1" x14ac:dyDescent="0.25">
      <c r="A2458" s="45">
        <v>108</v>
      </c>
      <c r="B2458" s="45" t="s">
        <v>1429</v>
      </c>
      <c r="C2458" s="4" t="s">
        <v>1277</v>
      </c>
      <c r="D2458" s="76" t="s">
        <v>1161</v>
      </c>
      <c r="E2458" s="14">
        <v>430000</v>
      </c>
      <c r="F2458" s="45"/>
      <c r="G2458" s="76"/>
      <c r="H2458" s="14">
        <v>640000</v>
      </c>
    </row>
    <row r="2459" spans="1:8" s="1" customFormat="1" x14ac:dyDescent="0.25">
      <c r="A2459" s="45">
        <v>109</v>
      </c>
      <c r="B2459" s="45" t="s">
        <v>1430</v>
      </c>
      <c r="C2459" s="4" t="s">
        <v>1278</v>
      </c>
      <c r="D2459" s="76" t="s">
        <v>13</v>
      </c>
      <c r="E2459" s="14">
        <v>180000</v>
      </c>
      <c r="F2459" s="45"/>
      <c r="G2459" s="76"/>
      <c r="H2459" s="14">
        <v>640000</v>
      </c>
    </row>
    <row r="2460" spans="1:8" s="1" customFormat="1" x14ac:dyDescent="0.25">
      <c r="A2460" s="45">
        <v>110</v>
      </c>
      <c r="B2460" s="45" t="s">
        <v>1431</v>
      </c>
      <c r="C2460" s="4" t="s">
        <v>1279</v>
      </c>
      <c r="D2460" s="76" t="s">
        <v>13</v>
      </c>
      <c r="E2460" s="14">
        <v>180000</v>
      </c>
      <c r="F2460" s="45"/>
      <c r="G2460" s="76"/>
      <c r="H2460" s="14">
        <v>640000</v>
      </c>
    </row>
    <row r="2461" spans="1:8" s="1" customFormat="1" x14ac:dyDescent="0.25">
      <c r="A2461" s="45">
        <v>111</v>
      </c>
      <c r="B2461" s="45" t="s">
        <v>1432</v>
      </c>
      <c r="C2461" s="4" t="s">
        <v>1280</v>
      </c>
      <c r="D2461" s="76" t="s">
        <v>13</v>
      </c>
      <c r="E2461" s="14">
        <v>180000</v>
      </c>
      <c r="F2461" s="45"/>
      <c r="G2461" s="76"/>
      <c r="H2461" s="14">
        <v>640000</v>
      </c>
    </row>
    <row r="2462" spans="1:8" s="1" customFormat="1" x14ac:dyDescent="0.25">
      <c r="A2462" s="45">
        <v>112</v>
      </c>
      <c r="B2462" s="45" t="s">
        <v>1433</v>
      </c>
      <c r="C2462" s="4" t="s">
        <v>1281</v>
      </c>
      <c r="D2462" s="76" t="s">
        <v>13</v>
      </c>
      <c r="E2462" s="14">
        <v>180000</v>
      </c>
      <c r="F2462" s="45"/>
      <c r="G2462" s="76"/>
      <c r="H2462" s="14">
        <v>640000</v>
      </c>
    </row>
    <row r="2463" spans="1:8" s="1" customFormat="1" x14ac:dyDescent="0.25">
      <c r="A2463" s="45">
        <v>113</v>
      </c>
      <c r="B2463" s="45" t="s">
        <v>1434</v>
      </c>
      <c r="C2463" s="4" t="s">
        <v>1282</v>
      </c>
      <c r="D2463" s="76" t="s">
        <v>13</v>
      </c>
      <c r="E2463" s="14">
        <v>180000</v>
      </c>
      <c r="F2463" s="45"/>
      <c r="G2463" s="76"/>
      <c r="H2463" s="14">
        <v>640000</v>
      </c>
    </row>
    <row r="2464" spans="1:8" s="1" customFormat="1" x14ac:dyDescent="0.25">
      <c r="A2464" s="45">
        <v>114</v>
      </c>
      <c r="B2464" s="45" t="s">
        <v>1435</v>
      </c>
      <c r="C2464" s="4" t="s">
        <v>1283</v>
      </c>
      <c r="D2464" s="76" t="s">
        <v>1168</v>
      </c>
      <c r="E2464" s="14">
        <v>70000</v>
      </c>
      <c r="F2464" s="45"/>
      <c r="G2464" s="76"/>
      <c r="H2464" s="14">
        <v>640000</v>
      </c>
    </row>
    <row r="2465" spans="1:10" s="1" customFormat="1" x14ac:dyDescent="0.25">
      <c r="A2465" s="45">
        <v>115</v>
      </c>
      <c r="B2465" s="45" t="s">
        <v>1436</v>
      </c>
      <c r="C2465" s="4" t="s">
        <v>1283</v>
      </c>
      <c r="D2465" s="76" t="s">
        <v>1161</v>
      </c>
      <c r="E2465" s="14">
        <v>430000</v>
      </c>
      <c r="F2465" s="45"/>
      <c r="G2465" s="76"/>
      <c r="H2465" s="14">
        <v>640000</v>
      </c>
      <c r="J2465" s="1">
        <v>430</v>
      </c>
    </row>
    <row r="2466" spans="1:10" s="1" customFormat="1" x14ac:dyDescent="0.25">
      <c r="A2466" s="45">
        <v>116</v>
      </c>
      <c r="B2466" s="45" t="s">
        <v>1437</v>
      </c>
      <c r="C2466" s="4" t="s">
        <v>1284</v>
      </c>
      <c r="D2466" s="76" t="s">
        <v>1316</v>
      </c>
      <c r="E2466" s="14">
        <v>430000</v>
      </c>
      <c r="F2466" s="45"/>
      <c r="G2466" s="76"/>
      <c r="H2466" s="14">
        <v>640000</v>
      </c>
      <c r="J2466" s="1">
        <v>430</v>
      </c>
    </row>
    <row r="2467" spans="1:10" s="1" customFormat="1" x14ac:dyDescent="0.25">
      <c r="A2467" s="45">
        <v>117</v>
      </c>
      <c r="B2467" s="45" t="s">
        <v>1438</v>
      </c>
      <c r="C2467" s="4" t="s">
        <v>1485</v>
      </c>
      <c r="D2467" s="76" t="s">
        <v>1163</v>
      </c>
      <c r="E2467" s="14">
        <v>430000</v>
      </c>
      <c r="F2467" s="45"/>
      <c r="G2467" s="76"/>
      <c r="H2467" s="14">
        <v>640000</v>
      </c>
      <c r="J2467" s="1">
        <v>560</v>
      </c>
    </row>
    <row r="2468" spans="1:10" s="1" customFormat="1" x14ac:dyDescent="0.25">
      <c r="A2468" s="45">
        <v>118</v>
      </c>
      <c r="B2468" s="45" t="s">
        <v>1439</v>
      </c>
      <c r="C2468" s="4" t="s">
        <v>1486</v>
      </c>
      <c r="D2468" s="76" t="s">
        <v>1163</v>
      </c>
      <c r="E2468" s="14">
        <v>430000</v>
      </c>
      <c r="F2468" s="45"/>
      <c r="G2468" s="76"/>
      <c r="H2468" s="14">
        <v>640000</v>
      </c>
      <c r="J2468" s="1">
        <f>SUM(J2465:J2467)</f>
        <v>1420</v>
      </c>
    </row>
    <row r="2469" spans="1:10" s="1" customFormat="1" x14ac:dyDescent="0.25">
      <c r="A2469" s="45">
        <v>119</v>
      </c>
      <c r="B2469" s="45" t="s">
        <v>1440</v>
      </c>
      <c r="C2469" s="4" t="s">
        <v>1487</v>
      </c>
      <c r="D2469" s="76" t="s">
        <v>1163</v>
      </c>
      <c r="E2469" s="14">
        <v>430000</v>
      </c>
      <c r="F2469" s="45"/>
      <c r="G2469" s="76"/>
      <c r="H2469" s="14">
        <v>640000</v>
      </c>
    </row>
    <row r="2470" spans="1:10" s="1" customFormat="1" x14ac:dyDescent="0.25">
      <c r="A2470" s="45">
        <v>120</v>
      </c>
      <c r="B2470" s="45" t="s">
        <v>1441</v>
      </c>
      <c r="C2470" s="4" t="s">
        <v>1285</v>
      </c>
      <c r="D2470" s="76" t="s">
        <v>1163</v>
      </c>
      <c r="E2470" s="14">
        <v>430000</v>
      </c>
      <c r="F2470" s="45"/>
      <c r="G2470" s="76"/>
      <c r="H2470" s="14">
        <v>640000</v>
      </c>
    </row>
    <row r="2471" spans="1:10" s="1" customFormat="1" x14ac:dyDescent="0.25">
      <c r="A2471" s="45">
        <v>121</v>
      </c>
      <c r="B2471" s="45" t="s">
        <v>1442</v>
      </c>
      <c r="C2471" s="4" t="s">
        <v>1286</v>
      </c>
      <c r="D2471" s="76" t="s">
        <v>1163</v>
      </c>
      <c r="E2471" s="14">
        <v>430000</v>
      </c>
      <c r="F2471" s="45"/>
      <c r="G2471" s="76"/>
      <c r="H2471" s="14">
        <v>180000</v>
      </c>
    </row>
    <row r="2472" spans="1:10" s="1" customFormat="1" x14ac:dyDescent="0.25">
      <c r="A2472" s="45">
        <v>122</v>
      </c>
      <c r="B2472" s="45" t="s">
        <v>1443</v>
      </c>
      <c r="C2472" s="4" t="s">
        <v>1287</v>
      </c>
      <c r="D2472" s="76" t="s">
        <v>1163</v>
      </c>
      <c r="E2472" s="14">
        <v>430000</v>
      </c>
      <c r="F2472" s="45"/>
      <c r="H2472" s="47">
        <f>SUM(H2343:H2471)</f>
        <v>40130000</v>
      </c>
    </row>
    <row r="2473" spans="1:10" s="1" customFormat="1" x14ac:dyDescent="0.25">
      <c r="A2473" s="45">
        <v>123</v>
      </c>
      <c r="B2473" s="45" t="s">
        <v>1444</v>
      </c>
      <c r="C2473" s="4" t="s">
        <v>1288</v>
      </c>
      <c r="D2473" s="76" t="s">
        <v>1161</v>
      </c>
      <c r="E2473" s="14">
        <v>430000</v>
      </c>
      <c r="F2473" s="45"/>
    </row>
    <row r="2474" spans="1:10" s="1" customFormat="1" x14ac:dyDescent="0.25">
      <c r="A2474" s="45">
        <v>124</v>
      </c>
      <c r="B2474" s="45" t="s">
        <v>1445</v>
      </c>
      <c r="C2474" s="4" t="s">
        <v>1484</v>
      </c>
      <c r="D2474" s="76" t="s">
        <v>1163</v>
      </c>
      <c r="E2474" s="14">
        <v>430000</v>
      </c>
      <c r="F2474" s="45"/>
    </row>
    <row r="2475" spans="1:10" s="1" customFormat="1" x14ac:dyDescent="0.25">
      <c r="A2475" s="45">
        <v>125</v>
      </c>
      <c r="B2475" s="45" t="s">
        <v>1446</v>
      </c>
      <c r="C2475" s="4" t="s">
        <v>1483</v>
      </c>
      <c r="D2475" s="76" t="s">
        <v>1163</v>
      </c>
      <c r="E2475" s="14">
        <v>430000</v>
      </c>
      <c r="F2475" s="45"/>
    </row>
    <row r="2476" spans="1:10" s="1" customFormat="1" x14ac:dyDescent="0.25">
      <c r="A2476" s="45">
        <v>126</v>
      </c>
      <c r="B2476" s="45" t="s">
        <v>1447</v>
      </c>
      <c r="C2476" s="4" t="s">
        <v>1289</v>
      </c>
      <c r="D2476" s="76" t="s">
        <v>1161</v>
      </c>
      <c r="E2476" s="14">
        <v>430000</v>
      </c>
      <c r="F2476" s="45"/>
    </row>
    <row r="2477" spans="1:10" s="1" customFormat="1" x14ac:dyDescent="0.25">
      <c r="A2477" s="45">
        <v>127</v>
      </c>
      <c r="B2477" s="45" t="s">
        <v>1448</v>
      </c>
      <c r="C2477" s="4" t="s">
        <v>1290</v>
      </c>
      <c r="D2477" s="76" t="s">
        <v>1161</v>
      </c>
      <c r="E2477" s="14">
        <v>430000</v>
      </c>
      <c r="F2477" s="45"/>
    </row>
    <row r="2478" spans="1:10" s="1" customFormat="1" x14ac:dyDescent="0.25">
      <c r="A2478" s="45">
        <v>128</v>
      </c>
      <c r="B2478" s="45" t="s">
        <v>1449</v>
      </c>
      <c r="C2478" s="4" t="s">
        <v>1291</v>
      </c>
      <c r="D2478" s="76" t="s">
        <v>1161</v>
      </c>
      <c r="E2478" s="14">
        <v>430000</v>
      </c>
      <c r="F2478" s="45"/>
    </row>
    <row r="2479" spans="1:10" s="1" customFormat="1" x14ac:dyDescent="0.25">
      <c r="A2479" s="45">
        <v>129</v>
      </c>
      <c r="B2479" s="45" t="s">
        <v>1450</v>
      </c>
      <c r="C2479" s="4" t="s">
        <v>1292</v>
      </c>
      <c r="D2479" s="76" t="s">
        <v>1161</v>
      </c>
      <c r="E2479" s="14">
        <v>430000</v>
      </c>
      <c r="F2479" s="45"/>
    </row>
    <row r="2480" spans="1:10" s="1" customFormat="1" x14ac:dyDescent="0.25">
      <c r="A2480" s="45">
        <v>130</v>
      </c>
      <c r="B2480" s="45" t="s">
        <v>1451</v>
      </c>
      <c r="C2480" s="4" t="s">
        <v>1293</v>
      </c>
      <c r="D2480" s="76" t="s">
        <v>1161</v>
      </c>
      <c r="E2480" s="14">
        <v>430000</v>
      </c>
      <c r="F2480" s="45"/>
    </row>
    <row r="2481" spans="1:11" s="1" customFormat="1" x14ac:dyDescent="0.25">
      <c r="A2481" s="45">
        <v>131</v>
      </c>
      <c r="B2481" s="45" t="s">
        <v>1452</v>
      </c>
      <c r="C2481" s="4" t="s">
        <v>1294</v>
      </c>
      <c r="D2481" s="76" t="s">
        <v>1161</v>
      </c>
      <c r="E2481" s="14">
        <v>430000</v>
      </c>
      <c r="F2481" s="45"/>
    </row>
    <row r="2482" spans="1:11" s="1" customFormat="1" x14ac:dyDescent="0.25">
      <c r="A2482" s="45">
        <v>132</v>
      </c>
      <c r="B2482" s="45" t="s">
        <v>1453</v>
      </c>
      <c r="C2482" s="4" t="s">
        <v>1295</v>
      </c>
      <c r="D2482" s="76" t="s">
        <v>1161</v>
      </c>
      <c r="E2482" s="14">
        <v>430000</v>
      </c>
      <c r="F2482" s="45"/>
      <c r="K2482" s="1">
        <v>45440</v>
      </c>
    </row>
    <row r="2483" spans="1:11" s="1" customFormat="1" x14ac:dyDescent="0.25">
      <c r="A2483" s="45">
        <v>133</v>
      </c>
      <c r="B2483" s="45" t="s">
        <v>1454</v>
      </c>
      <c r="C2483" s="4" t="s">
        <v>1482</v>
      </c>
      <c r="D2483" s="76" t="s">
        <v>1161</v>
      </c>
      <c r="E2483" s="14">
        <v>430000</v>
      </c>
      <c r="F2483" s="45"/>
      <c r="K2483" s="1">
        <v>4050</v>
      </c>
    </row>
    <row r="2484" spans="1:11" s="1" customFormat="1" x14ac:dyDescent="0.25">
      <c r="A2484" s="45">
        <v>134</v>
      </c>
      <c r="B2484" s="45" t="s">
        <v>1455</v>
      </c>
      <c r="C2484" s="4" t="s">
        <v>1480</v>
      </c>
      <c r="D2484" s="76" t="s">
        <v>1163</v>
      </c>
      <c r="E2484" s="14">
        <v>430000</v>
      </c>
      <c r="F2484" s="45"/>
      <c r="K2484" s="1">
        <v>4680</v>
      </c>
    </row>
    <row r="2485" spans="1:11" s="1" customFormat="1" x14ac:dyDescent="0.25">
      <c r="A2485" s="45">
        <v>135</v>
      </c>
      <c r="B2485" s="45" t="s">
        <v>1456</v>
      </c>
      <c r="C2485" s="4" t="s">
        <v>1481</v>
      </c>
      <c r="D2485" s="76" t="s">
        <v>1163</v>
      </c>
      <c r="E2485" s="14">
        <v>430000</v>
      </c>
      <c r="F2485" s="45"/>
      <c r="K2485" s="1">
        <v>1170</v>
      </c>
    </row>
    <row r="2486" spans="1:11" s="1" customFormat="1" x14ac:dyDescent="0.25">
      <c r="A2486" s="45">
        <v>136</v>
      </c>
      <c r="B2486" s="45" t="s">
        <v>1457</v>
      </c>
      <c r="C2486" s="4" t="s">
        <v>1296</v>
      </c>
      <c r="D2486" s="76" t="s">
        <v>1163</v>
      </c>
      <c r="E2486" s="14">
        <v>430000</v>
      </c>
      <c r="F2486" s="45"/>
      <c r="K2486" s="1">
        <v>720</v>
      </c>
    </row>
    <row r="2487" spans="1:11" s="1" customFormat="1" x14ac:dyDescent="0.25">
      <c r="A2487" s="45">
        <v>137</v>
      </c>
      <c r="B2487" s="45" t="s">
        <v>1458</v>
      </c>
      <c r="C2487" s="4" t="s">
        <v>1297</v>
      </c>
      <c r="D2487" s="76" t="s">
        <v>13</v>
      </c>
      <c r="E2487" s="14">
        <v>180000</v>
      </c>
      <c r="F2487" s="45"/>
      <c r="K2487" s="1">
        <v>430</v>
      </c>
    </row>
    <row r="2488" spans="1:11" s="1" customFormat="1" x14ac:dyDescent="0.25">
      <c r="A2488" s="45">
        <v>138</v>
      </c>
      <c r="B2488" s="45" t="s">
        <v>1459</v>
      </c>
      <c r="C2488" s="4" t="s">
        <v>1298</v>
      </c>
      <c r="D2488" s="76" t="s">
        <v>13</v>
      </c>
      <c r="E2488" s="14">
        <v>180000</v>
      </c>
      <c r="F2488" s="45"/>
      <c r="K2488" s="1">
        <v>900</v>
      </c>
    </row>
    <row r="2489" spans="1:11" s="1" customFormat="1" x14ac:dyDescent="0.25">
      <c r="A2489" s="45">
        <v>139</v>
      </c>
      <c r="B2489" s="45" t="s">
        <v>1460</v>
      </c>
      <c r="C2489" s="4" t="s">
        <v>769</v>
      </c>
      <c r="D2489" s="76" t="s">
        <v>1161</v>
      </c>
      <c r="E2489" s="14">
        <v>430000</v>
      </c>
      <c r="F2489" s="45"/>
      <c r="K2489" s="1">
        <f>SUM(K2482:K2488)</f>
        <v>57390</v>
      </c>
    </row>
    <row r="2490" spans="1:11" s="1" customFormat="1" x14ac:dyDescent="0.25">
      <c r="A2490" s="45">
        <v>140</v>
      </c>
      <c r="B2490" s="45" t="s">
        <v>1461</v>
      </c>
      <c r="C2490" s="4" t="s">
        <v>1299</v>
      </c>
      <c r="D2490" s="76" t="s">
        <v>1161</v>
      </c>
      <c r="E2490" s="14">
        <v>430000</v>
      </c>
      <c r="F2490" s="45"/>
    </row>
    <row r="2491" spans="1:11" s="1" customFormat="1" x14ac:dyDescent="0.25">
      <c r="A2491" s="45">
        <v>141</v>
      </c>
      <c r="B2491" s="45" t="s">
        <v>1462</v>
      </c>
      <c r="C2491" s="4" t="s">
        <v>579</v>
      </c>
      <c r="D2491" s="76" t="s">
        <v>13</v>
      </c>
      <c r="E2491" s="14">
        <v>180000</v>
      </c>
      <c r="F2491" s="45"/>
      <c r="K2491" s="13"/>
    </row>
    <row r="2492" spans="1:11" s="1" customFormat="1" x14ac:dyDescent="0.25">
      <c r="A2492" s="45">
        <v>142</v>
      </c>
      <c r="B2492" s="45" t="s">
        <v>1463</v>
      </c>
      <c r="C2492" s="4" t="s">
        <v>1478</v>
      </c>
      <c r="D2492" s="76" t="s">
        <v>1306</v>
      </c>
      <c r="E2492" s="14">
        <v>430000</v>
      </c>
      <c r="F2492" s="45"/>
    </row>
    <row r="2493" spans="1:11" s="1" customFormat="1" x14ac:dyDescent="0.25">
      <c r="A2493" s="45">
        <v>143</v>
      </c>
      <c r="B2493" s="45" t="s">
        <v>1464</v>
      </c>
      <c r="C2493" s="4" t="s">
        <v>1300</v>
      </c>
      <c r="D2493" s="76" t="s">
        <v>1163</v>
      </c>
      <c r="E2493" s="14">
        <v>430000</v>
      </c>
      <c r="F2493" s="45"/>
    </row>
    <row r="2494" spans="1:11" s="1" customFormat="1" x14ac:dyDescent="0.25">
      <c r="A2494" s="45">
        <v>144</v>
      </c>
      <c r="B2494" s="45" t="s">
        <v>1465</v>
      </c>
      <c r="C2494" s="4" t="s">
        <v>1479</v>
      </c>
      <c r="D2494" s="76" t="s">
        <v>1161</v>
      </c>
      <c r="E2494" s="14">
        <v>430000</v>
      </c>
      <c r="F2494" s="45"/>
    </row>
    <row r="2495" spans="1:11" s="1" customFormat="1" x14ac:dyDescent="0.25">
      <c r="A2495" s="45">
        <v>145</v>
      </c>
      <c r="B2495" s="45" t="s">
        <v>1466</v>
      </c>
      <c r="C2495" s="4" t="s">
        <v>1319</v>
      </c>
      <c r="D2495" s="76" t="s">
        <v>690</v>
      </c>
      <c r="E2495" s="14">
        <v>160000</v>
      </c>
      <c r="F2495" s="45"/>
    </row>
    <row r="2496" spans="1:11" s="1" customFormat="1" x14ac:dyDescent="0.25">
      <c r="A2496" s="45">
        <v>146</v>
      </c>
      <c r="B2496" s="45" t="s">
        <v>1467</v>
      </c>
      <c r="C2496" s="4" t="s">
        <v>1301</v>
      </c>
      <c r="D2496" s="76" t="s">
        <v>13</v>
      </c>
      <c r="E2496" s="14">
        <v>180000</v>
      </c>
      <c r="F2496" s="45"/>
    </row>
    <row r="2497" spans="1:6" s="1" customFormat="1" x14ac:dyDescent="0.25">
      <c r="A2497" s="45">
        <v>147</v>
      </c>
      <c r="B2497" s="45" t="s">
        <v>1468</v>
      </c>
      <c r="C2497" s="10" t="s">
        <v>1477</v>
      </c>
      <c r="D2497" s="76" t="s">
        <v>1163</v>
      </c>
      <c r="E2497" s="14">
        <v>430000</v>
      </c>
      <c r="F2497" s="45"/>
    </row>
    <row r="2498" spans="1:6" s="1" customFormat="1" x14ac:dyDescent="0.25">
      <c r="A2498" s="45">
        <v>148</v>
      </c>
      <c r="B2498" s="45" t="s">
        <v>1469</v>
      </c>
      <c r="C2498" s="4" t="s">
        <v>1302</v>
      </c>
      <c r="D2498" s="76" t="s">
        <v>1163</v>
      </c>
      <c r="E2498" s="14">
        <v>430000</v>
      </c>
      <c r="F2498" s="45"/>
    </row>
    <row r="2499" spans="1:6" s="1" customFormat="1" x14ac:dyDescent="0.25">
      <c r="A2499" s="45">
        <v>149</v>
      </c>
      <c r="B2499" s="45" t="s">
        <v>1470</v>
      </c>
      <c r="C2499" s="46" t="s">
        <v>1317</v>
      </c>
      <c r="D2499" s="76" t="s">
        <v>1163</v>
      </c>
      <c r="E2499" s="14">
        <v>430000</v>
      </c>
      <c r="F2499" s="45"/>
    </row>
    <row r="2500" spans="1:6" s="1" customFormat="1" x14ac:dyDescent="0.25">
      <c r="A2500" s="45">
        <v>150</v>
      </c>
      <c r="B2500" s="45" t="s">
        <v>1471</v>
      </c>
      <c r="C2500" s="46" t="s">
        <v>1202</v>
      </c>
      <c r="D2500" s="76" t="s">
        <v>1163</v>
      </c>
      <c r="E2500" s="14">
        <v>430000</v>
      </c>
      <c r="F2500" s="45"/>
    </row>
    <row r="2501" spans="1:6" s="1" customFormat="1" x14ac:dyDescent="0.25">
      <c r="A2501" s="45">
        <v>151</v>
      </c>
      <c r="B2501" s="45" t="s">
        <v>1472</v>
      </c>
      <c r="C2501" s="46" t="s">
        <v>1318</v>
      </c>
      <c r="D2501" s="76" t="s">
        <v>1163</v>
      </c>
      <c r="E2501" s="14">
        <v>430000</v>
      </c>
      <c r="F2501" s="45"/>
    </row>
    <row r="2502" spans="1:6" s="1" customFormat="1" x14ac:dyDescent="0.25">
      <c r="A2502" s="45">
        <v>152</v>
      </c>
      <c r="B2502" s="45" t="s">
        <v>1473</v>
      </c>
      <c r="C2502" s="46" t="s">
        <v>1320</v>
      </c>
      <c r="D2502" s="76" t="s">
        <v>1163</v>
      </c>
      <c r="E2502" s="14">
        <v>430000</v>
      </c>
      <c r="F2502" s="45"/>
    </row>
    <row r="2503" spans="1:6" s="1" customFormat="1" x14ac:dyDescent="0.25">
      <c r="A2503" s="45">
        <v>153</v>
      </c>
      <c r="B2503" s="45" t="s">
        <v>1474</v>
      </c>
      <c r="C2503" s="46" t="s">
        <v>1321</v>
      </c>
      <c r="D2503" s="76" t="s">
        <v>1163</v>
      </c>
      <c r="E2503" s="14">
        <v>430000</v>
      </c>
      <c r="F2503" s="45"/>
    </row>
    <row r="2504" spans="1:6" s="1" customFormat="1" x14ac:dyDescent="0.25">
      <c r="A2504" s="45">
        <v>154</v>
      </c>
      <c r="B2504" s="45" t="s">
        <v>1475</v>
      </c>
      <c r="C2504" s="46" t="s">
        <v>1322</v>
      </c>
      <c r="D2504" s="76" t="s">
        <v>1163</v>
      </c>
      <c r="E2504" s="14">
        <v>430000</v>
      </c>
      <c r="F2504" s="45"/>
    </row>
    <row r="2505" spans="1:6" s="1" customFormat="1" x14ac:dyDescent="0.25">
      <c r="A2505" s="221" t="s">
        <v>130</v>
      </c>
      <c r="B2505" s="221"/>
      <c r="C2505" s="221"/>
      <c r="D2505" s="221"/>
      <c r="E2505" s="28">
        <f>SUM(E2351:E2504)</f>
        <v>62580000</v>
      </c>
      <c r="F2505" s="100"/>
    </row>
    <row r="2506" spans="1:6" s="1" customFormat="1" x14ac:dyDescent="0.25">
      <c r="A2506" s="222" t="s">
        <v>1504</v>
      </c>
      <c r="B2506" s="222"/>
      <c r="C2506" s="222"/>
      <c r="D2506" s="222"/>
      <c r="E2506" s="222"/>
      <c r="F2506" s="222"/>
    </row>
    <row r="2507" spans="1:6" s="1" customFormat="1" x14ac:dyDescent="0.25">
      <c r="A2507" s="223" t="s">
        <v>1503</v>
      </c>
      <c r="B2507" s="223"/>
      <c r="C2507" s="223"/>
      <c r="D2507" s="223"/>
      <c r="E2507" s="223"/>
      <c r="F2507" s="223"/>
    </row>
    <row r="2508" spans="1:6" s="1" customFormat="1" x14ac:dyDescent="0.25">
      <c r="A2508" s="224" t="s">
        <v>942</v>
      </c>
      <c r="B2508" s="224"/>
      <c r="C2508" s="95" t="s">
        <v>134</v>
      </c>
      <c r="D2508" s="95" t="s">
        <v>135</v>
      </c>
      <c r="E2508" s="225" t="s">
        <v>232</v>
      </c>
      <c r="F2508" s="225"/>
    </row>
    <row r="2509" spans="1:6" s="1" customFormat="1" x14ac:dyDescent="0.25">
      <c r="A2509" s="38"/>
      <c r="B2509" s="38"/>
      <c r="C2509" s="38"/>
      <c r="D2509" s="38"/>
      <c r="E2509" s="39"/>
      <c r="F2509" s="40"/>
    </row>
    <row r="2510" spans="1:6" s="1" customFormat="1" x14ac:dyDescent="0.25">
      <c r="A2510" s="38"/>
      <c r="B2510" s="38"/>
      <c r="C2510" s="38"/>
      <c r="D2510" s="38"/>
      <c r="E2510" s="39"/>
      <c r="F2510" s="40"/>
    </row>
    <row r="2511" spans="1:6" s="1" customFormat="1" x14ac:dyDescent="0.25">
      <c r="A2511" s="11"/>
      <c r="B2511" s="228" t="s">
        <v>139</v>
      </c>
      <c r="C2511" s="228"/>
      <c r="D2511" s="11"/>
      <c r="E2511" s="12"/>
      <c r="F2511" s="11"/>
    </row>
    <row r="2512" spans="1:6" s="1" customFormat="1" x14ac:dyDescent="0.25">
      <c r="A2512" s="92" t="s">
        <v>1492</v>
      </c>
      <c r="B2512" s="92"/>
      <c r="C2512" s="92"/>
      <c r="D2512" s="226"/>
      <c r="E2512" s="227"/>
      <c r="F2512" s="226"/>
    </row>
    <row r="2513" spans="1:9" s="1" customFormat="1" x14ac:dyDescent="0.25">
      <c r="A2513" s="92" t="s">
        <v>1493</v>
      </c>
      <c r="B2513" s="92"/>
      <c r="C2513" s="92"/>
      <c r="D2513" s="87"/>
      <c r="E2513" s="94"/>
      <c r="F2513" s="93"/>
    </row>
    <row r="2514" spans="1:9" s="1" customFormat="1" x14ac:dyDescent="0.25">
      <c r="A2514" s="92" t="s">
        <v>1494</v>
      </c>
      <c r="B2514" s="92"/>
      <c r="C2514" s="92"/>
      <c r="D2514" s="87"/>
      <c r="E2514" s="94"/>
      <c r="F2514" s="93"/>
    </row>
    <row r="2515" spans="1:9" s="1" customFormat="1" x14ac:dyDescent="0.25">
      <c r="A2515" s="92" t="s">
        <v>1495</v>
      </c>
      <c r="B2515" s="92"/>
      <c r="C2515" s="92"/>
      <c r="D2515" s="87"/>
      <c r="E2515" s="90"/>
      <c r="F2515" s="87"/>
    </row>
    <row r="2516" spans="1:9" s="1" customFormat="1" x14ac:dyDescent="0.25">
      <c r="A2516" s="228" t="s">
        <v>1496</v>
      </c>
      <c r="B2516" s="228"/>
      <c r="C2516" s="228"/>
      <c r="D2516" s="226"/>
      <c r="E2516" s="227"/>
      <c r="F2516" s="226"/>
    </row>
    <row r="2517" spans="1:9" s="1" customFormat="1" x14ac:dyDescent="0.25">
      <c r="A2517" s="92" t="s">
        <v>1476</v>
      </c>
      <c r="B2517" s="92"/>
      <c r="C2517" s="92"/>
      <c r="D2517" s="93"/>
      <c r="E2517" s="94"/>
      <c r="F2517" s="93"/>
    </row>
    <row r="2518" spans="1:9" s="1" customFormat="1" x14ac:dyDescent="0.25">
      <c r="D2518" s="66"/>
    </row>
    <row r="2519" spans="1:9" s="1" customFormat="1" x14ac:dyDescent="0.25">
      <c r="D2519" s="66"/>
    </row>
    <row r="2520" spans="1:9" s="1" customFormat="1" x14ac:dyDescent="0.25">
      <c r="D2520" s="66"/>
      <c r="G2520" s="11"/>
      <c r="H2520" s="11"/>
      <c r="I2520" s="55">
        <v>640000</v>
      </c>
    </row>
    <row r="2521" spans="1:9" s="1" customFormat="1" x14ac:dyDescent="0.25">
      <c r="D2521" s="66"/>
      <c r="G2521" s="11"/>
      <c r="H2521" s="11"/>
      <c r="I2521" s="14">
        <v>640000</v>
      </c>
    </row>
    <row r="2522" spans="1:9" s="1" customFormat="1" x14ac:dyDescent="0.25">
      <c r="D2522" s="66"/>
      <c r="G2522" s="11"/>
      <c r="H2522" s="11"/>
      <c r="I2522" s="14">
        <v>640000</v>
      </c>
    </row>
    <row r="2523" spans="1:9" s="1" customFormat="1" x14ac:dyDescent="0.25">
      <c r="D2523" s="66"/>
      <c r="G2523" s="11"/>
      <c r="H2523" s="11"/>
      <c r="I2523" s="14">
        <v>640000</v>
      </c>
    </row>
    <row r="2524" spans="1:9" s="1" customFormat="1" x14ac:dyDescent="0.25">
      <c r="D2524" s="66"/>
      <c r="G2524" s="11"/>
      <c r="H2524" s="11"/>
      <c r="I2524" s="14">
        <v>640000</v>
      </c>
    </row>
    <row r="2525" spans="1:9" s="1" customFormat="1" x14ac:dyDescent="0.25">
      <c r="D2525" s="66"/>
      <c r="G2525" s="11"/>
      <c r="H2525" s="11"/>
      <c r="I2525" s="14">
        <v>180000</v>
      </c>
    </row>
    <row r="2526" spans="1:9" s="1" customFormat="1" x14ac:dyDescent="0.25">
      <c r="D2526" s="66"/>
      <c r="G2526" s="11"/>
      <c r="H2526" s="48"/>
      <c r="I2526" s="14">
        <v>180000</v>
      </c>
    </row>
    <row r="2527" spans="1:9" s="1" customFormat="1" x14ac:dyDescent="0.25">
      <c r="D2527" s="66"/>
      <c r="G2527" s="11"/>
      <c r="H2527" s="48"/>
      <c r="I2527" s="14">
        <v>640000</v>
      </c>
    </row>
    <row r="2528" spans="1:9" s="1" customFormat="1" x14ac:dyDescent="0.25">
      <c r="D2528" s="66"/>
      <c r="G2528" s="11"/>
      <c r="H2528" s="48"/>
      <c r="I2528" s="14">
        <v>180000</v>
      </c>
    </row>
    <row r="2529" spans="4:13" s="1" customFormat="1" x14ac:dyDescent="0.25">
      <c r="D2529" s="66"/>
      <c r="G2529" s="11"/>
      <c r="H2529" s="48"/>
      <c r="I2529" s="14">
        <v>640000</v>
      </c>
    </row>
    <row r="2530" spans="4:13" s="1" customFormat="1" x14ac:dyDescent="0.25">
      <c r="D2530" s="66"/>
      <c r="G2530" s="11"/>
      <c r="H2530" s="48"/>
      <c r="I2530" s="14">
        <v>640000</v>
      </c>
    </row>
    <row r="2531" spans="4:13" s="1" customFormat="1" x14ac:dyDescent="0.25">
      <c r="D2531" s="66"/>
      <c r="G2531" s="11"/>
      <c r="H2531" s="48"/>
      <c r="I2531" s="14">
        <v>640000</v>
      </c>
      <c r="M2531" s="1">
        <v>2700</v>
      </c>
    </row>
    <row r="2532" spans="4:13" s="1" customFormat="1" x14ac:dyDescent="0.25">
      <c r="D2532" s="66"/>
      <c r="G2532" s="11"/>
      <c r="H2532" s="48"/>
      <c r="I2532" s="14">
        <v>640000</v>
      </c>
      <c r="M2532" s="1">
        <f>SUM(I2590:I2620)</f>
        <v>30380</v>
      </c>
    </row>
    <row r="2533" spans="4:13" s="1" customFormat="1" x14ac:dyDescent="0.25">
      <c r="D2533" s="66"/>
      <c r="G2533" s="11"/>
      <c r="H2533" s="48"/>
      <c r="I2533" s="14">
        <v>640000</v>
      </c>
    </row>
    <row r="2534" spans="4:13" s="1" customFormat="1" x14ac:dyDescent="0.25">
      <c r="D2534" s="66"/>
      <c r="G2534" s="11"/>
      <c r="H2534" s="48"/>
      <c r="I2534" s="14">
        <v>640000</v>
      </c>
    </row>
    <row r="2535" spans="4:13" s="1" customFormat="1" x14ac:dyDescent="0.25">
      <c r="D2535" s="66"/>
      <c r="G2535" s="11"/>
      <c r="H2535" s="48"/>
      <c r="I2535" s="14">
        <v>640000</v>
      </c>
    </row>
    <row r="2536" spans="4:13" s="1" customFormat="1" x14ac:dyDescent="0.25">
      <c r="D2536" s="66"/>
      <c r="G2536" s="11"/>
      <c r="H2536" s="48"/>
      <c r="I2536" s="14">
        <v>640000</v>
      </c>
    </row>
    <row r="2537" spans="4:13" s="1" customFormat="1" x14ac:dyDescent="0.25">
      <c r="D2537" s="66"/>
      <c r="G2537" s="11"/>
      <c r="H2537" s="48"/>
      <c r="I2537" s="14">
        <v>640000</v>
      </c>
    </row>
    <row r="2538" spans="4:13" s="1" customFormat="1" x14ac:dyDescent="0.25">
      <c r="D2538" s="66"/>
      <c r="G2538" s="11"/>
      <c r="H2538" s="48"/>
      <c r="I2538" s="14">
        <v>640000</v>
      </c>
    </row>
    <row r="2539" spans="4:13" s="1" customFormat="1" x14ac:dyDescent="0.25">
      <c r="D2539" s="66"/>
      <c r="G2539" s="11"/>
      <c r="H2539" s="48"/>
      <c r="I2539" s="14">
        <v>180000</v>
      </c>
    </row>
    <row r="2540" spans="4:13" s="1" customFormat="1" x14ac:dyDescent="0.25">
      <c r="D2540" s="66"/>
      <c r="G2540" s="11"/>
      <c r="H2540" s="48"/>
      <c r="I2540" s="14">
        <v>640000</v>
      </c>
    </row>
    <row r="2541" spans="4:13" s="1" customFormat="1" x14ac:dyDescent="0.25">
      <c r="D2541" s="66"/>
      <c r="G2541" s="11"/>
      <c r="H2541" s="48"/>
      <c r="I2541" s="14">
        <v>640000</v>
      </c>
    </row>
    <row r="2542" spans="4:13" s="1" customFormat="1" x14ac:dyDescent="0.25">
      <c r="D2542" s="66"/>
      <c r="G2542" s="11"/>
      <c r="H2542" s="11"/>
      <c r="I2542" s="14">
        <v>640000</v>
      </c>
    </row>
    <row r="2543" spans="4:13" s="1" customFormat="1" x14ac:dyDescent="0.25">
      <c r="D2543" s="66"/>
      <c r="G2543" s="11"/>
      <c r="H2543" s="11"/>
      <c r="I2543" s="14">
        <v>640000</v>
      </c>
    </row>
    <row r="2544" spans="4:13" s="1" customFormat="1" x14ac:dyDescent="0.25">
      <c r="D2544" s="66"/>
      <c r="G2544" s="11"/>
      <c r="H2544" s="11"/>
      <c r="I2544" s="14">
        <v>640000</v>
      </c>
    </row>
    <row r="2545" spans="4:9" s="1" customFormat="1" x14ac:dyDescent="0.25">
      <c r="D2545" s="66"/>
      <c r="G2545" s="11"/>
      <c r="H2545" s="11"/>
      <c r="I2545" s="14">
        <v>640000</v>
      </c>
    </row>
    <row r="2546" spans="4:9" s="1" customFormat="1" x14ac:dyDescent="0.25">
      <c r="D2546" s="66"/>
      <c r="G2546" s="11"/>
      <c r="H2546" s="11"/>
      <c r="I2546" s="14">
        <v>640000</v>
      </c>
    </row>
    <row r="2547" spans="4:9" s="1" customFormat="1" x14ac:dyDescent="0.25">
      <c r="D2547" s="66"/>
      <c r="G2547" s="11"/>
      <c r="H2547" s="11"/>
      <c r="I2547" s="14">
        <v>640000</v>
      </c>
    </row>
    <row r="2548" spans="4:9" s="1" customFormat="1" x14ac:dyDescent="0.25">
      <c r="D2548" s="66"/>
      <c r="G2548" s="11"/>
      <c r="H2548" s="11"/>
      <c r="I2548" s="14">
        <v>640000</v>
      </c>
    </row>
    <row r="2549" spans="4:9" s="1" customFormat="1" x14ac:dyDescent="0.25">
      <c r="D2549" s="66"/>
      <c r="G2549" s="11"/>
      <c r="H2549" s="11"/>
      <c r="I2549" s="14">
        <v>2700000</v>
      </c>
    </row>
    <row r="2550" spans="4:9" s="1" customFormat="1" x14ac:dyDescent="0.25">
      <c r="D2550" s="66"/>
      <c r="G2550" s="11"/>
      <c r="H2550" s="11"/>
      <c r="I2550" s="14">
        <v>640000</v>
      </c>
    </row>
    <row r="2551" spans="4:9" s="1" customFormat="1" x14ac:dyDescent="0.25">
      <c r="D2551" s="66"/>
      <c r="G2551" s="11"/>
      <c r="H2551" s="11"/>
      <c r="I2551" s="14">
        <v>640000</v>
      </c>
    </row>
    <row r="2552" spans="4:9" s="1" customFormat="1" x14ac:dyDescent="0.25">
      <c r="D2552" s="66"/>
      <c r="G2552" s="11"/>
      <c r="H2552" s="14">
        <v>640000</v>
      </c>
      <c r="I2552" s="14"/>
    </row>
    <row r="2553" spans="4:9" s="1" customFormat="1" x14ac:dyDescent="0.25">
      <c r="D2553" s="66"/>
      <c r="G2553" s="11"/>
      <c r="H2553" s="14">
        <v>640000</v>
      </c>
      <c r="I2553" s="14"/>
    </row>
    <row r="2554" spans="4:9" s="1" customFormat="1" x14ac:dyDescent="0.25">
      <c r="D2554" s="66"/>
      <c r="G2554" s="11"/>
      <c r="H2554" s="14">
        <v>640000</v>
      </c>
      <c r="I2554" s="14"/>
    </row>
    <row r="2555" spans="4:9" s="1" customFormat="1" x14ac:dyDescent="0.25">
      <c r="D2555" s="66"/>
      <c r="G2555" s="11"/>
      <c r="H2555" s="14">
        <v>640000</v>
      </c>
    </row>
    <row r="2556" spans="4:9" s="1" customFormat="1" x14ac:dyDescent="0.25">
      <c r="D2556" s="66"/>
      <c r="G2556" s="11"/>
      <c r="H2556" s="14">
        <v>180000</v>
      </c>
    </row>
    <row r="2557" spans="4:9" s="1" customFormat="1" ht="15.75" customHeight="1" x14ac:dyDescent="0.25">
      <c r="D2557" s="66"/>
      <c r="G2557" s="11"/>
      <c r="H2557" s="14">
        <v>180000</v>
      </c>
    </row>
    <row r="2558" spans="4:9" s="1" customFormat="1" x14ac:dyDescent="0.25">
      <c r="D2558" s="66"/>
      <c r="G2558" s="11"/>
      <c r="H2558" s="14">
        <v>180000</v>
      </c>
    </row>
    <row r="2559" spans="4:9" s="1" customFormat="1" x14ac:dyDescent="0.25">
      <c r="D2559" s="66"/>
      <c r="G2559" s="11"/>
      <c r="H2559" s="14">
        <v>640000</v>
      </c>
    </row>
    <row r="2560" spans="4:9" s="1" customFormat="1" x14ac:dyDescent="0.25">
      <c r="D2560" s="66"/>
      <c r="G2560" s="11"/>
      <c r="H2560" s="14">
        <v>640000</v>
      </c>
      <c r="I2560" s="14"/>
    </row>
    <row r="2561" spans="1:9" s="1" customFormat="1" x14ac:dyDescent="0.25">
      <c r="D2561" s="66"/>
      <c r="G2561" s="11"/>
      <c r="H2561" s="14">
        <v>640000</v>
      </c>
      <c r="I2561" s="14"/>
    </row>
    <row r="2562" spans="1:9" s="1" customFormat="1" x14ac:dyDescent="0.25">
      <c r="D2562" s="66"/>
      <c r="G2562" s="11"/>
      <c r="H2562" s="14">
        <v>640000</v>
      </c>
      <c r="I2562" s="14"/>
    </row>
    <row r="2563" spans="1:9" s="1" customFormat="1" x14ac:dyDescent="0.25">
      <c r="D2563" s="66"/>
      <c r="G2563" s="11"/>
      <c r="H2563" s="14">
        <v>180000</v>
      </c>
      <c r="I2563" s="14"/>
    </row>
    <row r="2564" spans="1:9" s="1" customFormat="1" x14ac:dyDescent="0.25">
      <c r="D2564" s="66"/>
      <c r="G2564" s="11"/>
      <c r="H2564" s="14">
        <v>180000</v>
      </c>
      <c r="I2564" s="14"/>
    </row>
    <row r="2565" spans="1:9" s="1" customFormat="1" x14ac:dyDescent="0.25">
      <c r="D2565" s="66"/>
      <c r="G2565" s="11"/>
      <c r="H2565" s="14">
        <v>180000</v>
      </c>
      <c r="I2565" s="14"/>
    </row>
    <row r="2566" spans="1:9" s="1" customFormat="1" ht="18.75" x14ac:dyDescent="0.3">
      <c r="A2566" s="200" t="s">
        <v>0</v>
      </c>
      <c r="B2566" s="200"/>
      <c r="C2566" s="200"/>
      <c r="D2566" s="200"/>
      <c r="E2566" s="200"/>
      <c r="F2566" s="200"/>
      <c r="G2566" s="11"/>
      <c r="H2566" s="14">
        <v>640000</v>
      </c>
      <c r="I2566" s="14"/>
    </row>
    <row r="2567" spans="1:9" s="1" customFormat="1" ht="18.75" x14ac:dyDescent="0.3">
      <c r="A2567" s="201" t="s">
        <v>1</v>
      </c>
      <c r="B2567" s="201"/>
      <c r="C2567" s="201"/>
      <c r="D2567" s="201"/>
      <c r="E2567" s="201"/>
      <c r="F2567" s="201"/>
      <c r="G2567" s="11"/>
      <c r="H2567" s="14">
        <v>180000</v>
      </c>
      <c r="I2567" s="14"/>
    </row>
    <row r="2568" spans="1:9" s="1" customFormat="1" ht="22.5" x14ac:dyDescent="0.3">
      <c r="A2568" s="212" t="s">
        <v>2</v>
      </c>
      <c r="B2568" s="212"/>
      <c r="C2568" s="212"/>
      <c r="D2568" s="212"/>
      <c r="E2568" s="212"/>
      <c r="F2568" s="212"/>
      <c r="G2568" s="11"/>
      <c r="H2568" s="14">
        <v>640000</v>
      </c>
      <c r="I2568" s="14"/>
    </row>
    <row r="2569" spans="1:9" s="1" customFormat="1" ht="28.5" x14ac:dyDescent="0.25">
      <c r="A2569" s="84" t="s">
        <v>3</v>
      </c>
      <c r="B2569" s="84" t="s">
        <v>4</v>
      </c>
      <c r="C2569" s="85" t="s">
        <v>5</v>
      </c>
      <c r="D2569" s="84" t="s">
        <v>6</v>
      </c>
      <c r="E2569" s="86" t="s">
        <v>7</v>
      </c>
      <c r="F2569" s="84" t="s">
        <v>8</v>
      </c>
      <c r="G2569" s="11"/>
      <c r="H2569" s="11"/>
      <c r="I2569" s="14">
        <v>640000</v>
      </c>
    </row>
    <row r="2570" spans="1:9" s="1" customFormat="1" x14ac:dyDescent="0.25">
      <c r="A2570" s="45">
        <v>1</v>
      </c>
      <c r="B2570" s="45" t="s">
        <v>943</v>
      </c>
      <c r="C2570" s="46" t="s">
        <v>1061</v>
      </c>
      <c r="D2570" s="76" t="s">
        <v>790</v>
      </c>
      <c r="E2570" s="14">
        <v>150000</v>
      </c>
      <c r="F2570" s="45"/>
      <c r="G2570" s="11"/>
      <c r="H2570" s="11"/>
      <c r="I2570" s="14">
        <v>640000</v>
      </c>
    </row>
    <row r="2571" spans="1:9" s="1" customFormat="1" x14ac:dyDescent="0.25">
      <c r="A2571" s="45">
        <v>2</v>
      </c>
      <c r="B2571" s="45" t="s">
        <v>944</v>
      </c>
      <c r="C2571" s="46" t="s">
        <v>1062</v>
      </c>
      <c r="D2571" s="76" t="s">
        <v>1157</v>
      </c>
      <c r="E2571" s="14">
        <v>180000</v>
      </c>
      <c r="F2571" s="45"/>
      <c r="G2571" s="11"/>
      <c r="H2571" s="14"/>
      <c r="I2571" s="14">
        <v>640000</v>
      </c>
    </row>
    <row r="2572" spans="1:9" s="1" customFormat="1" x14ac:dyDescent="0.25">
      <c r="A2572" s="45">
        <v>3</v>
      </c>
      <c r="B2572" s="45" t="s">
        <v>945</v>
      </c>
      <c r="C2572" s="46" t="s">
        <v>1063</v>
      </c>
      <c r="D2572" s="76" t="s">
        <v>1166</v>
      </c>
      <c r="E2572" s="14">
        <v>640000</v>
      </c>
      <c r="F2572" s="45"/>
      <c r="G2572" s="11"/>
      <c r="H2572" s="14"/>
      <c r="I2572" s="14">
        <v>180000</v>
      </c>
    </row>
    <row r="2573" spans="1:9" s="1" customFormat="1" x14ac:dyDescent="0.25">
      <c r="A2573" s="45">
        <v>4</v>
      </c>
      <c r="B2573" s="45" t="s">
        <v>946</v>
      </c>
      <c r="C2573" s="46" t="s">
        <v>1064</v>
      </c>
      <c r="D2573" s="76" t="s">
        <v>1166</v>
      </c>
      <c r="E2573" s="14">
        <v>640000</v>
      </c>
      <c r="F2573" s="45"/>
      <c r="G2573" s="11"/>
      <c r="H2573" s="14"/>
      <c r="I2573" s="14">
        <v>640000</v>
      </c>
    </row>
    <row r="2574" spans="1:9" s="1" customFormat="1" x14ac:dyDescent="0.25">
      <c r="A2574" s="45">
        <v>5</v>
      </c>
      <c r="B2574" s="45" t="s">
        <v>947</v>
      </c>
      <c r="C2574" s="46" t="s">
        <v>1065</v>
      </c>
      <c r="D2574" s="76" t="s">
        <v>1166</v>
      </c>
      <c r="E2574" s="14">
        <v>640000</v>
      </c>
      <c r="F2574" s="45"/>
      <c r="G2574" s="11"/>
      <c r="H2574" s="14"/>
      <c r="I2574" s="14">
        <v>180000</v>
      </c>
    </row>
    <row r="2575" spans="1:9" s="1" customFormat="1" x14ac:dyDescent="0.25">
      <c r="A2575" s="45">
        <v>6</v>
      </c>
      <c r="B2575" s="45" t="s">
        <v>948</v>
      </c>
      <c r="C2575" s="46" t="s">
        <v>1065</v>
      </c>
      <c r="D2575" s="76" t="s">
        <v>790</v>
      </c>
      <c r="E2575" s="14">
        <v>150000</v>
      </c>
      <c r="F2575" s="45"/>
      <c r="G2575" s="11"/>
      <c r="H2575" s="14"/>
      <c r="I2575" s="14">
        <v>180000</v>
      </c>
    </row>
    <row r="2576" spans="1:9" s="1" customFormat="1" x14ac:dyDescent="0.25">
      <c r="A2576" s="45">
        <v>7</v>
      </c>
      <c r="B2576" s="45" t="s">
        <v>949</v>
      </c>
      <c r="C2576" s="46" t="s">
        <v>1066</v>
      </c>
      <c r="D2576" s="76" t="s">
        <v>1166</v>
      </c>
      <c r="E2576" s="14">
        <v>640000</v>
      </c>
      <c r="F2576" s="45"/>
      <c r="G2576" s="11"/>
      <c r="H2576" s="14">
        <v>640000</v>
      </c>
      <c r="I2576" s="13">
        <f>SUM(I2520:I2575)</f>
        <v>23800000</v>
      </c>
    </row>
    <row r="2577" spans="1:9" s="1" customFormat="1" x14ac:dyDescent="0.25">
      <c r="A2577" s="45">
        <v>8</v>
      </c>
      <c r="B2577" s="45" t="s">
        <v>950</v>
      </c>
      <c r="C2577" s="46" t="s">
        <v>1067</v>
      </c>
      <c r="D2577" s="76" t="s">
        <v>1157</v>
      </c>
      <c r="E2577" s="14">
        <v>180000</v>
      </c>
      <c r="F2577" s="45"/>
      <c r="G2577" s="11"/>
      <c r="H2577" s="14">
        <v>640000</v>
      </c>
    </row>
    <row r="2578" spans="1:9" s="1" customFormat="1" x14ac:dyDescent="0.25">
      <c r="A2578" s="45">
        <v>9</v>
      </c>
      <c r="B2578" s="45" t="s">
        <v>951</v>
      </c>
      <c r="C2578" s="46" t="s">
        <v>1068</v>
      </c>
      <c r="D2578" s="76" t="s">
        <v>1157</v>
      </c>
      <c r="E2578" s="14">
        <v>180000</v>
      </c>
      <c r="F2578" s="45"/>
      <c r="G2578" s="11"/>
      <c r="H2578" s="14">
        <v>180000</v>
      </c>
    </row>
    <row r="2579" spans="1:9" s="1" customFormat="1" x14ac:dyDescent="0.25">
      <c r="A2579" s="45">
        <v>10</v>
      </c>
      <c r="B2579" s="45" t="s">
        <v>952</v>
      </c>
      <c r="C2579" s="46" t="s">
        <v>1069</v>
      </c>
      <c r="D2579" s="76" t="s">
        <v>1157</v>
      </c>
      <c r="E2579" s="14">
        <v>180000</v>
      </c>
      <c r="F2579" s="45"/>
      <c r="G2579" s="11"/>
      <c r="H2579" s="14">
        <v>160000</v>
      </c>
    </row>
    <row r="2580" spans="1:9" s="1" customFormat="1" x14ac:dyDescent="0.25">
      <c r="A2580" s="45">
        <v>11</v>
      </c>
      <c r="B2580" s="45" t="s">
        <v>953</v>
      </c>
      <c r="C2580" s="46" t="s">
        <v>1070</v>
      </c>
      <c r="D2580" s="76" t="s">
        <v>1166</v>
      </c>
      <c r="E2580" s="14">
        <v>640000</v>
      </c>
      <c r="F2580" s="45"/>
      <c r="H2580" s="47">
        <f>SUM(H2552:H2579)</f>
        <v>9280000</v>
      </c>
      <c r="I2580" s="13">
        <f>I2576+H2580</f>
        <v>33080000</v>
      </c>
    </row>
    <row r="2581" spans="1:9" s="1" customFormat="1" x14ac:dyDescent="0.25">
      <c r="A2581" s="45">
        <v>12</v>
      </c>
      <c r="B2581" s="45" t="s">
        <v>954</v>
      </c>
      <c r="C2581" s="46" t="s">
        <v>1071</v>
      </c>
      <c r="D2581" s="76" t="s">
        <v>1158</v>
      </c>
      <c r="E2581" s="14">
        <v>1100000</v>
      </c>
      <c r="F2581" s="45"/>
    </row>
    <row r="2582" spans="1:9" s="1" customFormat="1" x14ac:dyDescent="0.25">
      <c r="A2582" s="45">
        <v>13</v>
      </c>
      <c r="B2582" s="45" t="s">
        <v>955</v>
      </c>
      <c r="C2582" s="46" t="s">
        <v>1072</v>
      </c>
      <c r="D2582" s="76" t="s">
        <v>1166</v>
      </c>
      <c r="E2582" s="14">
        <v>640000</v>
      </c>
      <c r="F2582" s="45"/>
    </row>
    <row r="2583" spans="1:9" s="1" customFormat="1" x14ac:dyDescent="0.25">
      <c r="A2583" s="45">
        <v>14</v>
      </c>
      <c r="B2583" s="45" t="s">
        <v>956</v>
      </c>
      <c r="C2583" s="46" t="s">
        <v>1072</v>
      </c>
      <c r="D2583" s="76" t="s">
        <v>790</v>
      </c>
      <c r="E2583" s="14">
        <v>150000</v>
      </c>
      <c r="F2583" s="45"/>
    </row>
    <row r="2584" spans="1:9" s="1" customFormat="1" x14ac:dyDescent="0.25">
      <c r="A2584" s="45">
        <v>15</v>
      </c>
      <c r="B2584" s="45" t="s">
        <v>957</v>
      </c>
      <c r="C2584" s="46" t="s">
        <v>321</v>
      </c>
      <c r="D2584" s="76" t="s">
        <v>1157</v>
      </c>
      <c r="E2584" s="14">
        <v>180000</v>
      </c>
      <c r="F2584" s="45"/>
    </row>
    <row r="2585" spans="1:9" s="1" customFormat="1" x14ac:dyDescent="0.25">
      <c r="A2585" s="45">
        <v>16</v>
      </c>
      <c r="B2585" s="45" t="s">
        <v>958</v>
      </c>
      <c r="C2585" s="46" t="s">
        <v>1073</v>
      </c>
      <c r="D2585" s="76" t="s">
        <v>690</v>
      </c>
      <c r="E2585" s="14">
        <v>160000</v>
      </c>
      <c r="F2585" s="45"/>
    </row>
    <row r="2586" spans="1:9" s="1" customFormat="1" x14ac:dyDescent="0.25">
      <c r="A2586" s="45">
        <v>17</v>
      </c>
      <c r="B2586" s="45" t="s">
        <v>959</v>
      </c>
      <c r="C2586" s="46" t="s">
        <v>1074</v>
      </c>
      <c r="D2586" s="76" t="s">
        <v>690</v>
      </c>
      <c r="E2586" s="14">
        <v>160000</v>
      </c>
      <c r="F2586" s="45"/>
    </row>
    <row r="2587" spans="1:9" s="1" customFormat="1" x14ac:dyDescent="0.25">
      <c r="A2587" s="45">
        <v>18</v>
      </c>
      <c r="B2587" s="45" t="s">
        <v>960</v>
      </c>
      <c r="C2587" s="46" t="s">
        <v>1075</v>
      </c>
      <c r="D2587" s="76" t="s">
        <v>1157</v>
      </c>
      <c r="E2587" s="14">
        <v>180000</v>
      </c>
      <c r="F2587" s="45"/>
    </row>
    <row r="2588" spans="1:9" s="1" customFormat="1" x14ac:dyDescent="0.25">
      <c r="A2588" s="45">
        <v>19</v>
      </c>
      <c r="B2588" s="45" t="s">
        <v>961</v>
      </c>
      <c r="C2588" s="46" t="s">
        <v>1076</v>
      </c>
      <c r="D2588" s="76" t="s">
        <v>1157</v>
      </c>
      <c r="E2588" s="14">
        <v>180000</v>
      </c>
      <c r="F2588" s="45"/>
    </row>
    <row r="2589" spans="1:9" s="1" customFormat="1" x14ac:dyDescent="0.25">
      <c r="A2589" s="45">
        <v>20</v>
      </c>
      <c r="B2589" s="45" t="s">
        <v>962</v>
      </c>
      <c r="C2589" s="46" t="s">
        <v>1076</v>
      </c>
      <c r="D2589" s="76" t="s">
        <v>790</v>
      </c>
      <c r="E2589" s="14">
        <v>150000</v>
      </c>
      <c r="F2589" s="45"/>
    </row>
    <row r="2590" spans="1:9" s="1" customFormat="1" x14ac:dyDescent="0.25">
      <c r="A2590" s="45">
        <v>21</v>
      </c>
      <c r="B2590" s="45" t="s">
        <v>963</v>
      </c>
      <c r="C2590" s="46" t="s">
        <v>1075</v>
      </c>
      <c r="D2590" s="76" t="s">
        <v>790</v>
      </c>
      <c r="E2590" s="14">
        <v>150000</v>
      </c>
      <c r="F2590" s="45"/>
      <c r="I2590" s="1">
        <v>27520</v>
      </c>
    </row>
    <row r="2591" spans="1:9" s="1" customFormat="1" x14ac:dyDescent="0.25">
      <c r="A2591" s="45">
        <v>22</v>
      </c>
      <c r="B2591" s="45" t="s">
        <v>964</v>
      </c>
      <c r="C2591" s="46" t="s">
        <v>1077</v>
      </c>
      <c r="D2591" s="76" t="s">
        <v>790</v>
      </c>
      <c r="E2591" s="14">
        <v>150000</v>
      </c>
      <c r="F2591" s="45"/>
      <c r="I2591" s="1">
        <v>2700</v>
      </c>
    </row>
    <row r="2592" spans="1:9" s="1" customFormat="1" x14ac:dyDescent="0.25">
      <c r="A2592" s="45">
        <v>23</v>
      </c>
      <c r="B2592" s="45" t="s">
        <v>965</v>
      </c>
      <c r="C2592" s="46" t="s">
        <v>1078</v>
      </c>
      <c r="D2592" s="76" t="s">
        <v>790</v>
      </c>
      <c r="E2592" s="14">
        <v>150000</v>
      </c>
      <c r="F2592" s="45"/>
      <c r="I2592" s="1">
        <v>160</v>
      </c>
    </row>
    <row r="2593" spans="1:6" s="1" customFormat="1" x14ac:dyDescent="0.25">
      <c r="A2593" s="45">
        <v>24</v>
      </c>
      <c r="B2593" s="45" t="s">
        <v>966</v>
      </c>
      <c r="C2593" s="46" t="s">
        <v>1079</v>
      </c>
      <c r="D2593" s="76" t="s">
        <v>790</v>
      </c>
      <c r="E2593" s="14">
        <v>150000</v>
      </c>
      <c r="F2593" s="45"/>
    </row>
    <row r="2594" spans="1:6" s="1" customFormat="1" x14ac:dyDescent="0.25">
      <c r="A2594" s="45">
        <v>25</v>
      </c>
      <c r="B2594" s="45" t="s">
        <v>967</v>
      </c>
      <c r="C2594" s="46" t="s">
        <v>1080</v>
      </c>
      <c r="D2594" s="76" t="s">
        <v>790</v>
      </c>
      <c r="E2594" s="14">
        <v>150000</v>
      </c>
      <c r="F2594" s="45"/>
    </row>
    <row r="2595" spans="1:6" s="1" customFormat="1" x14ac:dyDescent="0.25">
      <c r="A2595" s="45">
        <v>26</v>
      </c>
      <c r="B2595" s="45" t="s">
        <v>968</v>
      </c>
      <c r="C2595" s="46" t="s">
        <v>1081</v>
      </c>
      <c r="D2595" s="76" t="s">
        <v>1157</v>
      </c>
      <c r="E2595" s="14">
        <v>180000</v>
      </c>
      <c r="F2595" s="45"/>
    </row>
    <row r="2596" spans="1:6" s="1" customFormat="1" x14ac:dyDescent="0.25">
      <c r="A2596" s="45">
        <v>27</v>
      </c>
      <c r="B2596" s="45" t="s">
        <v>969</v>
      </c>
      <c r="C2596" s="46" t="s">
        <v>1082</v>
      </c>
      <c r="D2596" s="76" t="s">
        <v>790</v>
      </c>
      <c r="E2596" s="14">
        <v>150000</v>
      </c>
      <c r="F2596" s="45"/>
    </row>
    <row r="2597" spans="1:6" s="1" customFormat="1" x14ac:dyDescent="0.25">
      <c r="A2597" s="45">
        <v>28</v>
      </c>
      <c r="B2597" s="45" t="s">
        <v>970</v>
      </c>
      <c r="C2597" s="46" t="s">
        <v>1083</v>
      </c>
      <c r="D2597" s="76" t="s">
        <v>790</v>
      </c>
      <c r="E2597" s="14">
        <v>150000</v>
      </c>
      <c r="F2597" s="45"/>
    </row>
    <row r="2598" spans="1:6" s="1" customFormat="1" x14ac:dyDescent="0.25">
      <c r="A2598" s="45">
        <v>29</v>
      </c>
      <c r="B2598" s="45" t="s">
        <v>971</v>
      </c>
      <c r="C2598" s="46" t="s">
        <v>1084</v>
      </c>
      <c r="D2598" s="76" t="s">
        <v>790</v>
      </c>
      <c r="E2598" s="14">
        <v>150000</v>
      </c>
      <c r="F2598" s="45"/>
    </row>
    <row r="2599" spans="1:6" s="1" customFormat="1" x14ac:dyDescent="0.25">
      <c r="A2599" s="45">
        <v>30</v>
      </c>
      <c r="B2599" s="45" t="s">
        <v>972</v>
      </c>
      <c r="C2599" s="46" t="s">
        <v>1085</v>
      </c>
      <c r="D2599" s="76" t="s">
        <v>790</v>
      </c>
      <c r="E2599" s="14">
        <v>150000</v>
      </c>
      <c r="F2599" s="45"/>
    </row>
    <row r="2600" spans="1:6" s="1" customFormat="1" x14ac:dyDescent="0.25">
      <c r="A2600" s="45">
        <v>31</v>
      </c>
      <c r="B2600" s="45" t="s">
        <v>973</v>
      </c>
      <c r="C2600" s="46" t="s">
        <v>1086</v>
      </c>
      <c r="D2600" s="76" t="s">
        <v>790</v>
      </c>
      <c r="E2600" s="14">
        <v>150000</v>
      </c>
      <c r="F2600" s="45"/>
    </row>
    <row r="2601" spans="1:6" s="1" customFormat="1" x14ac:dyDescent="0.25">
      <c r="A2601" s="45">
        <v>32</v>
      </c>
      <c r="B2601" s="45" t="s">
        <v>974</v>
      </c>
      <c r="C2601" s="46" t="s">
        <v>1087</v>
      </c>
      <c r="D2601" s="76" t="s">
        <v>1157</v>
      </c>
      <c r="E2601" s="14">
        <v>180000</v>
      </c>
      <c r="F2601" s="45"/>
    </row>
    <row r="2602" spans="1:6" s="1" customFormat="1" x14ac:dyDescent="0.25">
      <c r="A2602" s="45">
        <v>33</v>
      </c>
      <c r="B2602" s="45" t="s">
        <v>975</v>
      </c>
      <c r="C2602" s="46" t="s">
        <v>1088</v>
      </c>
      <c r="D2602" s="76" t="s">
        <v>374</v>
      </c>
      <c r="E2602" s="14">
        <v>210000</v>
      </c>
      <c r="F2602" s="45"/>
    </row>
    <row r="2603" spans="1:6" s="1" customFormat="1" x14ac:dyDescent="0.25">
      <c r="A2603" s="45">
        <v>34</v>
      </c>
      <c r="B2603" s="45" t="s">
        <v>976</v>
      </c>
      <c r="C2603" s="46" t="s">
        <v>1181</v>
      </c>
      <c r="D2603" s="76" t="s">
        <v>790</v>
      </c>
      <c r="E2603" s="14">
        <v>150000</v>
      </c>
      <c r="F2603" s="45"/>
    </row>
    <row r="2604" spans="1:6" s="1" customFormat="1" x14ac:dyDescent="0.25">
      <c r="A2604" s="45">
        <v>35</v>
      </c>
      <c r="B2604" s="45" t="s">
        <v>977</v>
      </c>
      <c r="C2604" s="46" t="s">
        <v>1089</v>
      </c>
      <c r="D2604" s="76" t="s">
        <v>1166</v>
      </c>
      <c r="E2604" s="14">
        <v>640000</v>
      </c>
      <c r="F2604" s="45"/>
    </row>
    <row r="2605" spans="1:6" s="1" customFormat="1" x14ac:dyDescent="0.25">
      <c r="A2605" s="45">
        <v>36</v>
      </c>
      <c r="B2605" s="45" t="s">
        <v>978</v>
      </c>
      <c r="C2605" s="46" t="s">
        <v>1089</v>
      </c>
      <c r="D2605" s="76" t="s">
        <v>790</v>
      </c>
      <c r="E2605" s="14">
        <v>150000</v>
      </c>
      <c r="F2605" s="45"/>
    </row>
    <row r="2606" spans="1:6" s="1" customFormat="1" x14ac:dyDescent="0.25">
      <c r="A2606" s="45">
        <v>37</v>
      </c>
      <c r="B2606" s="45" t="s">
        <v>979</v>
      </c>
      <c r="C2606" s="46" t="s">
        <v>1090</v>
      </c>
      <c r="D2606" s="76" t="s">
        <v>790</v>
      </c>
      <c r="E2606" s="14">
        <v>150000</v>
      </c>
      <c r="F2606" s="45"/>
    </row>
    <row r="2607" spans="1:6" s="1" customFormat="1" x14ac:dyDescent="0.25">
      <c r="A2607" s="45">
        <v>38</v>
      </c>
      <c r="B2607" s="45" t="s">
        <v>980</v>
      </c>
      <c r="C2607" s="46" t="s">
        <v>1090</v>
      </c>
      <c r="D2607" s="76" t="s">
        <v>1166</v>
      </c>
      <c r="E2607" s="14">
        <v>640000</v>
      </c>
      <c r="F2607" s="45"/>
    </row>
    <row r="2608" spans="1:6" s="1" customFormat="1" x14ac:dyDescent="0.25">
      <c r="A2608" s="45">
        <v>39</v>
      </c>
      <c r="B2608" s="45" t="s">
        <v>981</v>
      </c>
      <c r="C2608" s="46" t="s">
        <v>1091</v>
      </c>
      <c r="D2608" s="76" t="s">
        <v>1157</v>
      </c>
      <c r="E2608" s="14">
        <v>180000</v>
      </c>
      <c r="F2608" s="45"/>
    </row>
    <row r="2609" spans="1:10" s="1" customFormat="1" x14ac:dyDescent="0.25">
      <c r="A2609" s="45">
        <v>40</v>
      </c>
      <c r="B2609" s="45" t="s">
        <v>982</v>
      </c>
      <c r="C2609" s="46" t="s">
        <v>1092</v>
      </c>
      <c r="D2609" s="76" t="s">
        <v>1166</v>
      </c>
      <c r="E2609" s="14">
        <v>640000</v>
      </c>
      <c r="F2609" s="45"/>
    </row>
    <row r="2610" spans="1:10" s="1" customFormat="1" x14ac:dyDescent="0.25">
      <c r="A2610" s="45">
        <v>41</v>
      </c>
      <c r="B2610" s="45" t="s">
        <v>983</v>
      </c>
      <c r="C2610" s="46" t="s">
        <v>1093</v>
      </c>
      <c r="D2610" s="76" t="s">
        <v>1166</v>
      </c>
      <c r="E2610" s="14">
        <v>640000</v>
      </c>
      <c r="F2610" s="45"/>
    </row>
    <row r="2611" spans="1:10" s="1" customFormat="1" x14ac:dyDescent="0.25">
      <c r="A2611" s="45">
        <v>42</v>
      </c>
      <c r="B2611" s="45" t="s">
        <v>984</v>
      </c>
      <c r="C2611" s="46" t="s">
        <v>1094</v>
      </c>
      <c r="D2611" s="76" t="s">
        <v>1166</v>
      </c>
      <c r="E2611" s="14">
        <v>640000</v>
      </c>
      <c r="F2611" s="45"/>
    </row>
    <row r="2612" spans="1:10" s="1" customFormat="1" x14ac:dyDescent="0.25">
      <c r="A2612" s="45">
        <v>43</v>
      </c>
      <c r="B2612" s="45" t="s">
        <v>985</v>
      </c>
      <c r="C2612" s="46" t="s">
        <v>1095</v>
      </c>
      <c r="D2612" s="76" t="s">
        <v>1166</v>
      </c>
      <c r="E2612" s="14">
        <v>640000</v>
      </c>
      <c r="F2612" s="45"/>
    </row>
    <row r="2613" spans="1:10" s="1" customFormat="1" x14ac:dyDescent="0.25">
      <c r="A2613" s="45">
        <v>44</v>
      </c>
      <c r="B2613" s="45" t="s">
        <v>986</v>
      </c>
      <c r="C2613" s="46" t="s">
        <v>1096</v>
      </c>
      <c r="D2613" s="76" t="s">
        <v>1166</v>
      </c>
      <c r="E2613" s="14">
        <v>640000</v>
      </c>
      <c r="F2613" s="45"/>
    </row>
    <row r="2614" spans="1:10" s="1" customFormat="1" x14ac:dyDescent="0.25">
      <c r="A2614" s="45">
        <v>45</v>
      </c>
      <c r="B2614" s="45" t="s">
        <v>987</v>
      </c>
      <c r="C2614" s="46" t="s">
        <v>1097</v>
      </c>
      <c r="D2614" s="76" t="s">
        <v>1157</v>
      </c>
      <c r="E2614" s="14">
        <v>180000</v>
      </c>
      <c r="F2614" s="45"/>
    </row>
    <row r="2615" spans="1:10" s="1" customFormat="1" x14ac:dyDescent="0.25">
      <c r="A2615" s="45">
        <v>46</v>
      </c>
      <c r="B2615" s="45" t="s">
        <v>988</v>
      </c>
      <c r="C2615" s="4" t="s">
        <v>1098</v>
      </c>
      <c r="D2615" s="76" t="s">
        <v>1166</v>
      </c>
      <c r="E2615" s="14">
        <v>640000</v>
      </c>
      <c r="F2615" s="45"/>
    </row>
    <row r="2616" spans="1:10" s="1" customFormat="1" x14ac:dyDescent="0.25">
      <c r="A2616" s="45">
        <v>47</v>
      </c>
      <c r="B2616" s="45" t="s">
        <v>989</v>
      </c>
      <c r="C2616" s="46" t="s">
        <v>1099</v>
      </c>
      <c r="D2616" s="76" t="s">
        <v>690</v>
      </c>
      <c r="E2616" s="14">
        <v>160000</v>
      </c>
      <c r="F2616" s="45"/>
    </row>
    <row r="2617" spans="1:10" s="1" customFormat="1" x14ac:dyDescent="0.25">
      <c r="A2617" s="45">
        <v>48</v>
      </c>
      <c r="B2617" s="45" t="s">
        <v>990</v>
      </c>
      <c r="C2617" s="46" t="s">
        <v>1100</v>
      </c>
      <c r="D2617" s="76" t="s">
        <v>1188</v>
      </c>
      <c r="E2617" s="14">
        <v>640000</v>
      </c>
      <c r="F2617" s="45"/>
    </row>
    <row r="2618" spans="1:10" s="1" customFormat="1" ht="18" customHeight="1" x14ac:dyDescent="0.25">
      <c r="A2618" s="45">
        <v>49</v>
      </c>
      <c r="B2618" s="45" t="s">
        <v>991</v>
      </c>
      <c r="C2618" s="46" t="s">
        <v>1101</v>
      </c>
      <c r="D2618" s="76" t="s">
        <v>1166</v>
      </c>
      <c r="E2618" s="14">
        <v>640000</v>
      </c>
      <c r="F2618" s="45"/>
    </row>
    <row r="2619" spans="1:10" s="1" customFormat="1" x14ac:dyDescent="0.25">
      <c r="A2619" s="45">
        <v>50</v>
      </c>
      <c r="B2619" s="45" t="s">
        <v>992</v>
      </c>
      <c r="C2619" s="46" t="s">
        <v>1102</v>
      </c>
      <c r="D2619" s="76" t="s">
        <v>1166</v>
      </c>
      <c r="E2619" s="14">
        <v>640000</v>
      </c>
      <c r="F2619" s="45"/>
    </row>
    <row r="2620" spans="1:10" s="1" customFormat="1" ht="15.75" x14ac:dyDescent="0.25">
      <c r="A2620" s="45">
        <v>51</v>
      </c>
      <c r="B2620" s="45" t="s">
        <v>993</v>
      </c>
      <c r="C2620" s="4" t="s">
        <v>1103</v>
      </c>
      <c r="D2620" s="76" t="s">
        <v>1160</v>
      </c>
      <c r="E2620" s="14">
        <v>430000</v>
      </c>
      <c r="F2620" s="45"/>
      <c r="G2620" s="50"/>
      <c r="H2620" s="51"/>
      <c r="I2620" s="52"/>
      <c r="J2620" s="51"/>
    </row>
    <row r="2621" spans="1:10" s="1" customFormat="1" ht="15.75" x14ac:dyDescent="0.25">
      <c r="A2621" s="45">
        <v>52</v>
      </c>
      <c r="B2621" s="45" t="s">
        <v>994</v>
      </c>
      <c r="C2621" s="46" t="s">
        <v>846</v>
      </c>
      <c r="D2621" s="76" t="s">
        <v>1161</v>
      </c>
      <c r="E2621" s="14">
        <v>430000</v>
      </c>
      <c r="F2621" s="45"/>
      <c r="G2621" s="50"/>
      <c r="H2621" s="51"/>
      <c r="I2621" s="52"/>
      <c r="J2621" s="51"/>
    </row>
    <row r="2622" spans="1:10" s="1" customFormat="1" ht="15.75" x14ac:dyDescent="0.25">
      <c r="A2622" s="45">
        <v>53</v>
      </c>
      <c r="B2622" s="45" t="s">
        <v>995</v>
      </c>
      <c r="C2622" s="46" t="s">
        <v>1104</v>
      </c>
      <c r="D2622" s="76" t="s">
        <v>790</v>
      </c>
      <c r="E2622" s="14">
        <v>150000</v>
      </c>
      <c r="F2622" s="45"/>
      <c r="G2622" s="50"/>
      <c r="H2622" s="51"/>
      <c r="I2622" s="52"/>
      <c r="J2622" s="51"/>
    </row>
    <row r="2623" spans="1:10" s="1" customFormat="1" ht="15.75" x14ac:dyDescent="0.25">
      <c r="A2623" s="45">
        <v>54</v>
      </c>
      <c r="B2623" s="45" t="s">
        <v>996</v>
      </c>
      <c r="C2623" s="46" t="s">
        <v>1105</v>
      </c>
      <c r="D2623" s="76" t="s">
        <v>1166</v>
      </c>
      <c r="E2623" s="14">
        <v>640000</v>
      </c>
      <c r="F2623" s="45"/>
      <c r="G2623" s="50"/>
      <c r="H2623" s="51"/>
      <c r="I2623" s="52"/>
      <c r="J2623" s="51"/>
    </row>
    <row r="2624" spans="1:10" s="1" customFormat="1" ht="15.75" x14ac:dyDescent="0.25">
      <c r="A2624" s="45">
        <v>55</v>
      </c>
      <c r="B2624" s="45" t="s">
        <v>997</v>
      </c>
      <c r="C2624" s="46" t="s">
        <v>1106</v>
      </c>
      <c r="D2624" s="76" t="s">
        <v>1166</v>
      </c>
      <c r="E2624" s="14">
        <v>640000</v>
      </c>
      <c r="F2624" s="45"/>
      <c r="G2624" s="50"/>
      <c r="H2624" s="51"/>
      <c r="I2624" s="52"/>
      <c r="J2624" s="51"/>
    </row>
    <row r="2625" spans="1:11" s="1" customFormat="1" ht="15.75" x14ac:dyDescent="0.25">
      <c r="A2625" s="45">
        <v>56</v>
      </c>
      <c r="B2625" s="45" t="s">
        <v>998</v>
      </c>
      <c r="C2625" s="46" t="s">
        <v>1107</v>
      </c>
      <c r="D2625" s="76" t="s">
        <v>1157</v>
      </c>
      <c r="E2625" s="14">
        <v>180000</v>
      </c>
      <c r="F2625" s="45"/>
      <c r="G2625" s="50"/>
      <c r="H2625" s="51"/>
      <c r="I2625" s="52"/>
      <c r="J2625" s="51"/>
    </row>
    <row r="2626" spans="1:11" s="1" customFormat="1" x14ac:dyDescent="0.25">
      <c r="A2626" s="45">
        <v>57</v>
      </c>
      <c r="B2626" s="45" t="s">
        <v>999</v>
      </c>
      <c r="C2626" s="46" t="s">
        <v>1108</v>
      </c>
      <c r="D2626" s="76" t="s">
        <v>1157</v>
      </c>
      <c r="E2626" s="14">
        <v>180000</v>
      </c>
      <c r="F2626" s="45"/>
      <c r="I2626" s="9"/>
    </row>
    <row r="2627" spans="1:11" s="1" customFormat="1" x14ac:dyDescent="0.25">
      <c r="A2627" s="45">
        <v>58</v>
      </c>
      <c r="B2627" s="45" t="s">
        <v>1000</v>
      </c>
      <c r="C2627" s="46" t="s">
        <v>1109</v>
      </c>
      <c r="D2627" s="76" t="s">
        <v>1157</v>
      </c>
      <c r="E2627" s="14">
        <v>180000</v>
      </c>
      <c r="F2627" s="45"/>
    </row>
    <row r="2628" spans="1:11" s="1" customFormat="1" x14ac:dyDescent="0.25">
      <c r="A2628" s="45">
        <v>59</v>
      </c>
      <c r="B2628" s="45" t="s">
        <v>1001</v>
      </c>
      <c r="C2628" s="46" t="s">
        <v>1110</v>
      </c>
      <c r="D2628" s="76" t="s">
        <v>1157</v>
      </c>
      <c r="E2628" s="14">
        <v>180000</v>
      </c>
      <c r="F2628" s="45"/>
    </row>
    <row r="2629" spans="1:11" s="1" customFormat="1" x14ac:dyDescent="0.25">
      <c r="A2629" s="45">
        <v>60</v>
      </c>
      <c r="B2629" s="45" t="s">
        <v>1002</v>
      </c>
      <c r="C2629" s="46" t="s">
        <v>1111</v>
      </c>
      <c r="D2629" s="76" t="s">
        <v>1162</v>
      </c>
      <c r="E2629" s="14">
        <v>430000</v>
      </c>
      <c r="F2629" s="45"/>
    </row>
    <row r="2630" spans="1:11" s="1" customFormat="1" x14ac:dyDescent="0.25">
      <c r="A2630" s="45">
        <v>61</v>
      </c>
      <c r="B2630" s="45" t="s">
        <v>1003</v>
      </c>
      <c r="C2630" s="46" t="s">
        <v>1112</v>
      </c>
      <c r="D2630" s="76" t="s">
        <v>1162</v>
      </c>
      <c r="E2630" s="14">
        <v>430000</v>
      </c>
      <c r="F2630" s="45"/>
    </row>
    <row r="2631" spans="1:11" s="1" customFormat="1" x14ac:dyDescent="0.25">
      <c r="A2631" s="45">
        <v>62</v>
      </c>
      <c r="B2631" s="45" t="s">
        <v>1004</v>
      </c>
      <c r="C2631" s="46" t="s">
        <v>1113</v>
      </c>
      <c r="D2631" s="76" t="s">
        <v>1163</v>
      </c>
      <c r="E2631" s="14">
        <v>430000</v>
      </c>
      <c r="F2631" s="45"/>
    </row>
    <row r="2632" spans="1:11" s="1" customFormat="1" x14ac:dyDescent="0.25">
      <c r="A2632" s="45">
        <v>63</v>
      </c>
      <c r="B2632" s="45" t="s">
        <v>1005</v>
      </c>
      <c r="C2632" s="46" t="s">
        <v>1114</v>
      </c>
      <c r="D2632" s="76" t="s">
        <v>1157</v>
      </c>
      <c r="E2632" s="14">
        <v>180000</v>
      </c>
      <c r="F2632" s="45"/>
      <c r="I2632" s="14">
        <v>180000</v>
      </c>
    </row>
    <row r="2633" spans="1:11" s="1" customFormat="1" x14ac:dyDescent="0.25">
      <c r="A2633" s="45">
        <v>64</v>
      </c>
      <c r="B2633" s="45" t="s">
        <v>1006</v>
      </c>
      <c r="C2633" s="46" t="s">
        <v>1115</v>
      </c>
      <c r="D2633" s="76" t="s">
        <v>1157</v>
      </c>
      <c r="E2633" s="14">
        <v>180000</v>
      </c>
      <c r="F2633" s="45"/>
      <c r="I2633" s="14">
        <v>180000</v>
      </c>
    </row>
    <row r="2634" spans="1:11" s="1" customFormat="1" x14ac:dyDescent="0.25">
      <c r="A2634" s="45">
        <v>65</v>
      </c>
      <c r="B2634" s="45" t="s">
        <v>1007</v>
      </c>
      <c r="C2634" s="46" t="s">
        <v>1116</v>
      </c>
      <c r="D2634" s="76" t="s">
        <v>1157</v>
      </c>
      <c r="E2634" s="14">
        <v>180000</v>
      </c>
      <c r="F2634" s="45"/>
      <c r="I2634" s="14">
        <v>640000</v>
      </c>
      <c r="K2634" s="13">
        <f>H2723+I2683</f>
        <v>53460000</v>
      </c>
    </row>
    <row r="2635" spans="1:11" s="1" customFormat="1" x14ac:dyDescent="0.25">
      <c r="A2635" s="45">
        <v>66</v>
      </c>
      <c r="B2635" s="45" t="s">
        <v>1008</v>
      </c>
      <c r="C2635" s="46" t="s">
        <v>1117</v>
      </c>
      <c r="D2635" s="76" t="s">
        <v>1157</v>
      </c>
      <c r="E2635" s="14">
        <v>180000</v>
      </c>
      <c r="F2635" s="45"/>
      <c r="I2635" s="14">
        <v>640000</v>
      </c>
    </row>
    <row r="2636" spans="1:11" s="1" customFormat="1" x14ac:dyDescent="0.25">
      <c r="A2636" s="45">
        <v>67</v>
      </c>
      <c r="B2636" s="45" t="s">
        <v>1009</v>
      </c>
      <c r="C2636" s="46" t="s">
        <v>1118</v>
      </c>
      <c r="D2636" s="76" t="s">
        <v>1157</v>
      </c>
      <c r="E2636" s="14">
        <v>180000</v>
      </c>
      <c r="F2636" s="45"/>
      <c r="I2636" s="14">
        <v>640000</v>
      </c>
    </row>
    <row r="2637" spans="1:11" s="1" customFormat="1" x14ac:dyDescent="0.25">
      <c r="A2637" s="45">
        <v>68</v>
      </c>
      <c r="B2637" s="45" t="s">
        <v>1010</v>
      </c>
      <c r="C2637" s="46" t="s">
        <v>1119</v>
      </c>
      <c r="D2637" s="76" t="s">
        <v>1157</v>
      </c>
      <c r="E2637" s="14">
        <v>180000</v>
      </c>
      <c r="F2637" s="45"/>
      <c r="I2637" s="14">
        <v>640000</v>
      </c>
    </row>
    <row r="2638" spans="1:11" s="1" customFormat="1" x14ac:dyDescent="0.25">
      <c r="A2638" s="45">
        <v>69</v>
      </c>
      <c r="B2638" s="45" t="s">
        <v>1011</v>
      </c>
      <c r="C2638" s="46" t="s">
        <v>1120</v>
      </c>
      <c r="D2638" s="76" t="s">
        <v>1157</v>
      </c>
      <c r="E2638" s="14">
        <v>180000</v>
      </c>
      <c r="F2638" s="45"/>
      <c r="H2638" s="48">
        <v>640000</v>
      </c>
    </row>
    <row r="2639" spans="1:11" s="1" customFormat="1" x14ac:dyDescent="0.25">
      <c r="A2639" s="45">
        <v>70</v>
      </c>
      <c r="B2639" s="45" t="s">
        <v>1012</v>
      </c>
      <c r="C2639" s="46" t="s">
        <v>1121</v>
      </c>
      <c r="D2639" s="76" t="s">
        <v>1163</v>
      </c>
      <c r="E2639" s="14">
        <v>430000</v>
      </c>
      <c r="F2639" s="45"/>
      <c r="H2639" s="48">
        <v>640000</v>
      </c>
    </row>
    <row r="2640" spans="1:11" s="1" customFormat="1" x14ac:dyDescent="0.25">
      <c r="A2640" s="45">
        <v>71</v>
      </c>
      <c r="B2640" s="45" t="s">
        <v>1013</v>
      </c>
      <c r="C2640" s="46" t="s">
        <v>1122</v>
      </c>
      <c r="D2640" s="76" t="s">
        <v>1163</v>
      </c>
      <c r="E2640" s="14">
        <v>430000</v>
      </c>
      <c r="F2640" s="45"/>
      <c r="H2640" s="48">
        <v>640000</v>
      </c>
    </row>
    <row r="2641" spans="1:10" s="1" customFormat="1" x14ac:dyDescent="0.25">
      <c r="A2641" s="45">
        <v>72</v>
      </c>
      <c r="B2641" s="45" t="s">
        <v>1014</v>
      </c>
      <c r="C2641" s="46" t="s">
        <v>1123</v>
      </c>
      <c r="D2641" s="76" t="s">
        <v>1163</v>
      </c>
      <c r="E2641" s="14">
        <v>430000</v>
      </c>
      <c r="F2641" s="45"/>
      <c r="H2641" s="48">
        <v>640000</v>
      </c>
    </row>
    <row r="2642" spans="1:10" s="1" customFormat="1" x14ac:dyDescent="0.25">
      <c r="A2642" s="45">
        <v>73</v>
      </c>
      <c r="B2642" s="45" t="s">
        <v>1015</v>
      </c>
      <c r="C2642" s="46" t="s">
        <v>1124</v>
      </c>
      <c r="D2642" s="76" t="s">
        <v>1157</v>
      </c>
      <c r="E2642" s="14">
        <v>180000</v>
      </c>
      <c r="F2642" s="45"/>
      <c r="H2642" s="48">
        <v>640000</v>
      </c>
    </row>
    <row r="2643" spans="1:10" s="1" customFormat="1" x14ac:dyDescent="0.25">
      <c r="A2643" s="45">
        <v>74</v>
      </c>
      <c r="B2643" s="45" t="s">
        <v>1016</v>
      </c>
      <c r="C2643" s="46" t="s">
        <v>1125</v>
      </c>
      <c r="D2643" s="76" t="s">
        <v>1157</v>
      </c>
      <c r="E2643" s="14">
        <v>180000</v>
      </c>
      <c r="F2643" s="45"/>
      <c r="H2643" s="48">
        <v>180000</v>
      </c>
    </row>
    <row r="2644" spans="1:10" s="1" customFormat="1" x14ac:dyDescent="0.25">
      <c r="A2644" s="45">
        <v>75</v>
      </c>
      <c r="B2644" s="45" t="s">
        <v>1017</v>
      </c>
      <c r="C2644" s="46" t="s">
        <v>1126</v>
      </c>
      <c r="D2644" s="76" t="s">
        <v>1163</v>
      </c>
      <c r="E2644" s="14">
        <v>430000</v>
      </c>
      <c r="F2644" s="45"/>
      <c r="H2644" s="48">
        <v>640000</v>
      </c>
    </row>
    <row r="2645" spans="1:10" s="1" customFormat="1" x14ac:dyDescent="0.25">
      <c r="A2645" s="45">
        <v>76</v>
      </c>
      <c r="B2645" s="45" t="s">
        <v>1018</v>
      </c>
      <c r="C2645" s="46" t="s">
        <v>1127</v>
      </c>
      <c r="D2645" s="76" t="s">
        <v>790</v>
      </c>
      <c r="E2645" s="14">
        <v>150000</v>
      </c>
      <c r="F2645" s="45"/>
      <c r="H2645" s="48">
        <v>180000</v>
      </c>
    </row>
    <row r="2646" spans="1:10" s="1" customFormat="1" x14ac:dyDescent="0.25">
      <c r="A2646" s="45">
        <v>77</v>
      </c>
      <c r="B2646" s="45" t="s">
        <v>1019</v>
      </c>
      <c r="C2646" s="46" t="s">
        <v>1128</v>
      </c>
      <c r="D2646" s="76" t="s">
        <v>1166</v>
      </c>
      <c r="E2646" s="14">
        <v>640000</v>
      </c>
      <c r="F2646" s="45"/>
      <c r="H2646" s="48">
        <v>640000</v>
      </c>
    </row>
    <row r="2647" spans="1:10" s="1" customFormat="1" x14ac:dyDescent="0.25">
      <c r="A2647" s="45">
        <v>78</v>
      </c>
      <c r="B2647" s="45" t="s">
        <v>1020</v>
      </c>
      <c r="C2647" s="46" t="s">
        <v>1129</v>
      </c>
      <c r="D2647" s="76" t="s">
        <v>1157</v>
      </c>
      <c r="E2647" s="14">
        <v>180000</v>
      </c>
      <c r="F2647" s="45"/>
      <c r="H2647" s="48">
        <v>640000</v>
      </c>
    </row>
    <row r="2648" spans="1:10" s="1" customFormat="1" x14ac:dyDescent="0.25">
      <c r="A2648" s="45">
        <v>79</v>
      </c>
      <c r="B2648" s="45" t="s">
        <v>1021</v>
      </c>
      <c r="C2648" s="46" t="s">
        <v>1130</v>
      </c>
      <c r="D2648" s="76" t="s">
        <v>1157</v>
      </c>
      <c r="E2648" s="14">
        <v>180000</v>
      </c>
      <c r="F2648" s="45"/>
      <c r="H2648" s="48">
        <v>640000</v>
      </c>
    </row>
    <row r="2649" spans="1:10" s="1" customFormat="1" x14ac:dyDescent="0.25">
      <c r="A2649" s="45">
        <v>80</v>
      </c>
      <c r="B2649" s="45" t="s">
        <v>1022</v>
      </c>
      <c r="C2649" s="46" t="s">
        <v>1131</v>
      </c>
      <c r="D2649" s="76" t="s">
        <v>790</v>
      </c>
      <c r="E2649" s="14">
        <v>150000</v>
      </c>
      <c r="F2649" s="45"/>
      <c r="H2649" s="48">
        <v>640000</v>
      </c>
    </row>
    <row r="2650" spans="1:10" s="1" customFormat="1" x14ac:dyDescent="0.25">
      <c r="A2650" s="45">
        <v>81</v>
      </c>
      <c r="B2650" s="45" t="s">
        <v>1023</v>
      </c>
      <c r="C2650" s="46" t="s">
        <v>1132</v>
      </c>
      <c r="D2650" s="76" t="s">
        <v>1160</v>
      </c>
      <c r="E2650" s="14">
        <v>430000</v>
      </c>
      <c r="F2650" s="45"/>
      <c r="H2650" s="48">
        <v>240000</v>
      </c>
    </row>
    <row r="2651" spans="1:10" s="1" customFormat="1" x14ac:dyDescent="0.25">
      <c r="A2651" s="45">
        <v>82</v>
      </c>
      <c r="B2651" s="45" t="s">
        <v>1024</v>
      </c>
      <c r="C2651" s="46" t="s">
        <v>1133</v>
      </c>
      <c r="D2651" s="76" t="s">
        <v>1160</v>
      </c>
      <c r="E2651" s="14">
        <v>430000</v>
      </c>
      <c r="F2651" s="45"/>
      <c r="H2651" s="48">
        <v>240000</v>
      </c>
    </row>
    <row r="2652" spans="1:10" s="1" customFormat="1" x14ac:dyDescent="0.25">
      <c r="A2652" s="45">
        <v>83</v>
      </c>
      <c r="B2652" s="45" t="s">
        <v>1025</v>
      </c>
      <c r="C2652" s="46" t="s">
        <v>1134</v>
      </c>
      <c r="D2652" s="76" t="s">
        <v>1160</v>
      </c>
      <c r="E2652" s="14">
        <v>430000</v>
      </c>
      <c r="F2652" s="45"/>
      <c r="H2652" s="48">
        <v>640000</v>
      </c>
    </row>
    <row r="2653" spans="1:10" s="1" customFormat="1" x14ac:dyDescent="0.25">
      <c r="A2653" s="45">
        <v>84</v>
      </c>
      <c r="B2653" s="45" t="s">
        <v>1026</v>
      </c>
      <c r="C2653" s="4" t="s">
        <v>1135</v>
      </c>
      <c r="D2653" s="76" t="s">
        <v>1164</v>
      </c>
      <c r="E2653" s="14">
        <v>3240000</v>
      </c>
      <c r="F2653" s="45"/>
      <c r="H2653" s="48">
        <v>180000</v>
      </c>
    </row>
    <row r="2654" spans="1:10" s="1" customFormat="1" x14ac:dyDescent="0.25">
      <c r="A2654" s="45">
        <v>85</v>
      </c>
      <c r="B2654" s="45" t="s">
        <v>1027</v>
      </c>
      <c r="C2654" s="46" t="s">
        <v>104</v>
      </c>
      <c r="D2654" s="76" t="s">
        <v>1157</v>
      </c>
      <c r="E2654" s="14">
        <v>180000</v>
      </c>
      <c r="F2654" s="45"/>
      <c r="I2654" s="14">
        <v>640000</v>
      </c>
    </row>
    <row r="2655" spans="1:10" s="1" customFormat="1" x14ac:dyDescent="0.25">
      <c r="A2655" s="45">
        <v>86</v>
      </c>
      <c r="B2655" s="45" t="s">
        <v>1028</v>
      </c>
      <c r="C2655" s="46" t="s">
        <v>106</v>
      </c>
      <c r="D2655" s="76" t="s">
        <v>1157</v>
      </c>
      <c r="E2655" s="14">
        <v>180000</v>
      </c>
      <c r="F2655" s="45"/>
      <c r="I2655" s="14">
        <v>640000</v>
      </c>
    </row>
    <row r="2656" spans="1:10" x14ac:dyDescent="0.25">
      <c r="A2656" s="45">
        <v>87</v>
      </c>
      <c r="B2656" s="45" t="s">
        <v>1029</v>
      </c>
      <c r="C2656" s="46" t="s">
        <v>310</v>
      </c>
      <c r="D2656" s="76" t="s">
        <v>1157</v>
      </c>
      <c r="E2656" s="14">
        <v>180000</v>
      </c>
      <c r="F2656" s="45"/>
      <c r="G2656" s="1"/>
      <c r="H2656" s="1"/>
      <c r="I2656" s="14">
        <v>640000</v>
      </c>
      <c r="J2656" s="1"/>
    </row>
    <row r="2657" spans="1:10" x14ac:dyDescent="0.25">
      <c r="A2657" s="45">
        <v>88</v>
      </c>
      <c r="B2657" s="45" t="s">
        <v>1030</v>
      </c>
      <c r="C2657" s="46" t="s">
        <v>1136</v>
      </c>
      <c r="D2657" s="76" t="s">
        <v>1159</v>
      </c>
      <c r="E2657" s="14">
        <v>640000</v>
      </c>
      <c r="F2657" s="45"/>
      <c r="G2657" s="1"/>
      <c r="H2657" s="1"/>
      <c r="I2657" s="14">
        <v>180000</v>
      </c>
      <c r="J2657" s="1"/>
    </row>
    <row r="2658" spans="1:10" x14ac:dyDescent="0.25">
      <c r="A2658" s="45">
        <v>89</v>
      </c>
      <c r="B2658" s="45" t="s">
        <v>1031</v>
      </c>
      <c r="C2658" s="46" t="s">
        <v>1137</v>
      </c>
      <c r="D2658" s="76" t="s">
        <v>790</v>
      </c>
      <c r="E2658" s="14">
        <v>150000</v>
      </c>
      <c r="F2658" s="45"/>
      <c r="G2658" s="1"/>
      <c r="H2658" s="1"/>
      <c r="I2658" s="14">
        <v>640000</v>
      </c>
      <c r="J2658" s="1"/>
    </row>
    <row r="2659" spans="1:10" ht="23.25" customHeight="1" x14ac:dyDescent="0.25">
      <c r="A2659" s="45">
        <v>90</v>
      </c>
      <c r="B2659" s="45" t="s">
        <v>1032</v>
      </c>
      <c r="C2659" s="46" t="s">
        <v>1182</v>
      </c>
      <c r="D2659" s="76" t="s">
        <v>1157</v>
      </c>
      <c r="E2659" s="14">
        <v>180000</v>
      </c>
      <c r="F2659" s="45"/>
      <c r="G2659" s="1"/>
      <c r="H2659" s="1"/>
      <c r="I2659" s="14">
        <v>180000</v>
      </c>
      <c r="J2659" s="1"/>
    </row>
    <row r="2660" spans="1:10" ht="17.25" customHeight="1" x14ac:dyDescent="0.25">
      <c r="A2660" s="45">
        <v>91</v>
      </c>
      <c r="B2660" s="45" t="s">
        <v>1033</v>
      </c>
      <c r="C2660" s="46" t="s">
        <v>1138</v>
      </c>
      <c r="D2660" s="76" t="s">
        <v>1157</v>
      </c>
      <c r="E2660" s="14">
        <v>180000</v>
      </c>
      <c r="F2660" s="45"/>
      <c r="G2660" s="1"/>
      <c r="H2660" s="1"/>
      <c r="I2660" s="14">
        <v>180000</v>
      </c>
      <c r="J2660" s="1"/>
    </row>
    <row r="2661" spans="1:10" ht="17.25" customHeight="1" x14ac:dyDescent="0.25">
      <c r="A2661" s="45">
        <v>92</v>
      </c>
      <c r="B2661" s="45" t="s">
        <v>1034</v>
      </c>
      <c r="C2661" s="46" t="s">
        <v>1139</v>
      </c>
      <c r="D2661" s="76" t="s">
        <v>1165</v>
      </c>
      <c r="E2661" s="14">
        <v>430000</v>
      </c>
      <c r="F2661" s="45"/>
      <c r="G2661" s="1"/>
      <c r="H2661" s="1"/>
      <c r="I2661" s="14">
        <v>180000</v>
      </c>
      <c r="J2661" s="1"/>
    </row>
    <row r="2662" spans="1:10" ht="17.25" customHeight="1" x14ac:dyDescent="0.25">
      <c r="A2662" s="45">
        <v>93</v>
      </c>
      <c r="B2662" s="45" t="s">
        <v>1035</v>
      </c>
      <c r="C2662" s="46" t="s">
        <v>1140</v>
      </c>
      <c r="D2662" s="76" t="s">
        <v>690</v>
      </c>
      <c r="E2662" s="14">
        <v>160000</v>
      </c>
      <c r="F2662" s="45"/>
      <c r="G2662" s="1"/>
      <c r="H2662" s="1"/>
      <c r="I2662" s="14">
        <v>180000</v>
      </c>
      <c r="J2662" s="1"/>
    </row>
    <row r="2663" spans="1:10" ht="17.25" customHeight="1" x14ac:dyDescent="0.25">
      <c r="A2663" s="45">
        <v>94</v>
      </c>
      <c r="B2663" s="45" t="s">
        <v>1036</v>
      </c>
      <c r="C2663" s="46" t="s">
        <v>1183</v>
      </c>
      <c r="D2663" s="76" t="s">
        <v>1166</v>
      </c>
      <c r="E2663" s="14">
        <v>640000</v>
      </c>
      <c r="F2663" s="45"/>
      <c r="G2663" s="1"/>
      <c r="H2663" s="1"/>
      <c r="I2663" s="14">
        <v>180000</v>
      </c>
      <c r="J2663" s="1"/>
    </row>
    <row r="2664" spans="1:10" ht="17.25" customHeight="1" x14ac:dyDescent="0.25">
      <c r="A2664" s="45">
        <v>95</v>
      </c>
      <c r="B2664" s="45" t="s">
        <v>1037</v>
      </c>
      <c r="C2664" s="46" t="s">
        <v>1141</v>
      </c>
      <c r="D2664" s="76" t="s">
        <v>1167</v>
      </c>
      <c r="E2664" s="14">
        <v>430000</v>
      </c>
      <c r="F2664" s="45"/>
      <c r="G2664" s="1"/>
      <c r="H2664" s="1"/>
      <c r="I2664" s="14">
        <v>180000</v>
      </c>
      <c r="J2664" s="1"/>
    </row>
    <row r="2665" spans="1:10" ht="17.25" customHeight="1" x14ac:dyDescent="0.25">
      <c r="A2665" s="45">
        <v>96</v>
      </c>
      <c r="B2665" s="45" t="s">
        <v>1038</v>
      </c>
      <c r="C2665" s="46" t="s">
        <v>1142</v>
      </c>
      <c r="D2665" s="76" t="s">
        <v>1167</v>
      </c>
      <c r="E2665" s="14">
        <v>430000</v>
      </c>
      <c r="F2665" s="45"/>
      <c r="G2665" s="1"/>
      <c r="H2665" s="1"/>
      <c r="I2665" s="14">
        <v>1350000</v>
      </c>
      <c r="J2665" s="1"/>
    </row>
    <row r="2666" spans="1:10" ht="17.25" customHeight="1" x14ac:dyDescent="0.25">
      <c r="A2666" s="45">
        <v>97</v>
      </c>
      <c r="B2666" s="45" t="s">
        <v>1039</v>
      </c>
      <c r="C2666" s="46" t="s">
        <v>1143</v>
      </c>
      <c r="D2666" s="76" t="s">
        <v>1167</v>
      </c>
      <c r="E2666" s="14">
        <v>430000</v>
      </c>
      <c r="F2666" s="45"/>
      <c r="G2666" s="1"/>
      <c r="H2666" s="1"/>
      <c r="I2666" s="14">
        <v>1350000</v>
      </c>
      <c r="J2666" s="1"/>
    </row>
    <row r="2667" spans="1:10" ht="17.25" customHeight="1" x14ac:dyDescent="0.25">
      <c r="A2667" s="45">
        <v>98</v>
      </c>
      <c r="B2667" s="45" t="s">
        <v>1040</v>
      </c>
      <c r="C2667" s="46" t="s">
        <v>1144</v>
      </c>
      <c r="D2667" s="76" t="s">
        <v>1167</v>
      </c>
      <c r="E2667" s="14">
        <v>430000</v>
      </c>
      <c r="F2667" s="45"/>
      <c r="G2667" s="1"/>
      <c r="H2667" s="14">
        <v>640000</v>
      </c>
      <c r="I2667" s="1"/>
      <c r="J2667" s="1"/>
    </row>
    <row r="2668" spans="1:10" ht="17.25" customHeight="1" x14ac:dyDescent="0.25">
      <c r="A2668" s="45">
        <v>99</v>
      </c>
      <c r="B2668" s="45" t="s">
        <v>1041</v>
      </c>
      <c r="C2668" s="46" t="s">
        <v>1145</v>
      </c>
      <c r="D2668" s="76" t="s">
        <v>1166</v>
      </c>
      <c r="E2668" s="14">
        <v>640000</v>
      </c>
      <c r="F2668" s="45"/>
      <c r="G2668" s="1"/>
      <c r="H2668" s="14">
        <v>180000</v>
      </c>
      <c r="I2668" s="1"/>
      <c r="J2668" s="1"/>
    </row>
    <row r="2669" spans="1:10" ht="17.25" customHeight="1" x14ac:dyDescent="0.25">
      <c r="A2669" s="45">
        <v>100</v>
      </c>
      <c r="B2669" s="45" t="s">
        <v>1042</v>
      </c>
      <c r="C2669" s="46" t="s">
        <v>1146</v>
      </c>
      <c r="D2669" s="76" t="s">
        <v>1161</v>
      </c>
      <c r="E2669" s="14">
        <v>430000</v>
      </c>
      <c r="F2669" s="45"/>
      <c r="G2669" s="1"/>
      <c r="H2669" s="14">
        <v>180000</v>
      </c>
      <c r="I2669" s="1"/>
      <c r="J2669" s="1"/>
    </row>
    <row r="2670" spans="1:10" ht="17.25" customHeight="1" x14ac:dyDescent="0.25">
      <c r="A2670" s="45">
        <v>101</v>
      </c>
      <c r="B2670" s="45" t="s">
        <v>1043</v>
      </c>
      <c r="C2670" s="46" t="s">
        <v>1147</v>
      </c>
      <c r="D2670" s="76" t="s">
        <v>1163</v>
      </c>
      <c r="E2670" s="14">
        <v>430000</v>
      </c>
      <c r="F2670" s="45"/>
      <c r="G2670" s="1"/>
      <c r="H2670" s="14">
        <v>180000</v>
      </c>
      <c r="I2670" s="1"/>
      <c r="J2670" s="1"/>
    </row>
    <row r="2671" spans="1:10" ht="17.25" customHeight="1" x14ac:dyDescent="0.25">
      <c r="A2671" s="45">
        <v>102</v>
      </c>
      <c r="B2671" s="45" t="s">
        <v>1044</v>
      </c>
      <c r="C2671" s="46" t="s">
        <v>1148</v>
      </c>
      <c r="D2671" s="76" t="s">
        <v>1161</v>
      </c>
      <c r="E2671" s="14">
        <v>430000</v>
      </c>
      <c r="F2671" s="45"/>
      <c r="G2671" s="1"/>
      <c r="H2671" s="14">
        <v>180000</v>
      </c>
      <c r="I2671" s="1"/>
      <c r="J2671" s="1"/>
    </row>
    <row r="2672" spans="1:10" ht="17.25" customHeight="1" x14ac:dyDescent="0.25">
      <c r="A2672" s="45">
        <v>103</v>
      </c>
      <c r="B2672" s="45" t="s">
        <v>1045</v>
      </c>
      <c r="C2672" s="46" t="s">
        <v>1147</v>
      </c>
      <c r="D2672" s="76" t="s">
        <v>1168</v>
      </c>
      <c r="E2672" s="14">
        <v>70000</v>
      </c>
      <c r="F2672" s="45"/>
      <c r="G2672" s="1"/>
      <c r="H2672" s="1"/>
      <c r="I2672" s="14">
        <v>640000</v>
      </c>
      <c r="J2672" s="1"/>
    </row>
    <row r="2673" spans="1:10" ht="17.25" customHeight="1" x14ac:dyDescent="0.25">
      <c r="A2673" s="45">
        <v>104</v>
      </c>
      <c r="B2673" s="45" t="s">
        <v>1046</v>
      </c>
      <c r="C2673" s="46" t="s">
        <v>1148</v>
      </c>
      <c r="D2673" s="76" t="s">
        <v>1168</v>
      </c>
      <c r="E2673" s="14">
        <v>70000</v>
      </c>
      <c r="F2673" s="45"/>
      <c r="G2673" s="1"/>
      <c r="H2673" s="1"/>
      <c r="I2673" s="14">
        <v>640000</v>
      </c>
      <c r="J2673" s="1"/>
    </row>
    <row r="2674" spans="1:10" ht="17.25" customHeight="1" x14ac:dyDescent="0.25">
      <c r="A2674" s="45">
        <v>105</v>
      </c>
      <c r="B2674" s="45" t="s">
        <v>1047</v>
      </c>
      <c r="C2674" s="46" t="s">
        <v>816</v>
      </c>
      <c r="D2674" s="76" t="s">
        <v>1168</v>
      </c>
      <c r="E2674" s="14">
        <v>70000</v>
      </c>
      <c r="F2674" s="45"/>
      <c r="G2674" s="1"/>
      <c r="H2674" s="1"/>
      <c r="I2674" s="14">
        <v>640000</v>
      </c>
      <c r="J2674" s="1"/>
    </row>
    <row r="2675" spans="1:10" ht="17.25" customHeight="1" x14ac:dyDescent="0.25">
      <c r="A2675" s="45">
        <v>106</v>
      </c>
      <c r="B2675" s="45" t="s">
        <v>1048</v>
      </c>
      <c r="C2675" s="46" t="s">
        <v>816</v>
      </c>
      <c r="D2675" s="76" t="s">
        <v>1161</v>
      </c>
      <c r="E2675" s="14">
        <v>430000</v>
      </c>
      <c r="F2675" s="45"/>
      <c r="G2675" s="1"/>
      <c r="H2675" s="1"/>
      <c r="I2675" s="14">
        <v>640000</v>
      </c>
      <c r="J2675" s="1"/>
    </row>
    <row r="2676" spans="1:10" ht="17.25" customHeight="1" x14ac:dyDescent="0.25">
      <c r="A2676" s="45">
        <v>107</v>
      </c>
      <c r="B2676" s="45" t="s">
        <v>1049</v>
      </c>
      <c r="C2676" s="46" t="s">
        <v>776</v>
      </c>
      <c r="D2676" s="76" t="s">
        <v>1161</v>
      </c>
      <c r="E2676" s="14">
        <v>430000</v>
      </c>
      <c r="F2676" s="45"/>
      <c r="G2676" s="1"/>
      <c r="H2676" s="1"/>
      <c r="I2676" s="14">
        <v>640000</v>
      </c>
      <c r="J2676" s="1"/>
    </row>
    <row r="2677" spans="1:10" ht="17.25" customHeight="1" x14ac:dyDescent="0.25">
      <c r="A2677" s="45">
        <v>108</v>
      </c>
      <c r="B2677" s="45" t="s">
        <v>1050</v>
      </c>
      <c r="C2677" s="46" t="s">
        <v>776</v>
      </c>
      <c r="D2677" s="76" t="s">
        <v>1168</v>
      </c>
      <c r="E2677" s="14">
        <v>70000</v>
      </c>
      <c r="F2677" s="45"/>
      <c r="G2677" s="1"/>
      <c r="H2677" s="1"/>
      <c r="I2677" s="14">
        <v>640000</v>
      </c>
      <c r="J2677" s="1"/>
    </row>
    <row r="2678" spans="1:10" ht="17.25" customHeight="1" x14ac:dyDescent="0.25">
      <c r="A2678" s="45">
        <v>109</v>
      </c>
      <c r="B2678" s="45" t="s">
        <v>1051</v>
      </c>
      <c r="C2678" s="46" t="s">
        <v>1149</v>
      </c>
      <c r="D2678" s="76" t="s">
        <v>1166</v>
      </c>
      <c r="E2678" s="14">
        <v>640000</v>
      </c>
      <c r="F2678" s="45"/>
      <c r="G2678" s="1"/>
      <c r="H2678" s="1"/>
      <c r="I2678" s="14">
        <v>640000</v>
      </c>
      <c r="J2678" s="1"/>
    </row>
    <row r="2679" spans="1:10" ht="17.25" customHeight="1" x14ac:dyDescent="0.25">
      <c r="A2679" s="45">
        <v>110</v>
      </c>
      <c r="B2679" s="45" t="s">
        <v>1052</v>
      </c>
      <c r="C2679" s="46" t="s">
        <v>1150</v>
      </c>
      <c r="D2679" s="76" t="s">
        <v>1169</v>
      </c>
      <c r="E2679" s="14">
        <v>430000</v>
      </c>
      <c r="F2679" s="45"/>
      <c r="G2679" s="1"/>
      <c r="H2679" s="1"/>
      <c r="I2679" s="14">
        <v>640000</v>
      </c>
      <c r="J2679" s="1"/>
    </row>
    <row r="2680" spans="1:10" ht="17.25" customHeight="1" x14ac:dyDescent="0.25">
      <c r="A2680" s="45">
        <v>111</v>
      </c>
      <c r="B2680" s="45" t="s">
        <v>1053</v>
      </c>
      <c r="C2680" s="46" t="s">
        <v>1151</v>
      </c>
      <c r="D2680" s="76" t="s">
        <v>1166</v>
      </c>
      <c r="E2680" s="14">
        <v>640000</v>
      </c>
      <c r="F2680" s="45"/>
      <c r="G2680" s="1"/>
      <c r="H2680" s="1"/>
      <c r="I2680" s="14">
        <v>640000</v>
      </c>
      <c r="J2680" s="1"/>
    </row>
    <row r="2681" spans="1:10" ht="17.25" customHeight="1" x14ac:dyDescent="0.25">
      <c r="A2681" s="45">
        <v>112</v>
      </c>
      <c r="B2681" s="45" t="s">
        <v>1054</v>
      </c>
      <c r="C2681" s="46" t="s">
        <v>1152</v>
      </c>
      <c r="D2681" s="76" t="s">
        <v>1170</v>
      </c>
      <c r="E2681" s="14">
        <v>430000</v>
      </c>
      <c r="F2681" s="45"/>
      <c r="G2681" s="1"/>
      <c r="H2681" s="1"/>
      <c r="I2681" s="14">
        <v>640000</v>
      </c>
      <c r="J2681" s="1"/>
    </row>
    <row r="2682" spans="1:10" ht="17.25" customHeight="1" x14ac:dyDescent="0.25">
      <c r="A2682" s="45">
        <v>113</v>
      </c>
      <c r="B2682" s="45" t="s">
        <v>1055</v>
      </c>
      <c r="C2682" s="46" t="s">
        <v>1153</v>
      </c>
      <c r="D2682" s="76" t="s">
        <v>1170</v>
      </c>
      <c r="E2682" s="14">
        <v>430000</v>
      </c>
      <c r="F2682" s="45"/>
      <c r="G2682" s="1"/>
      <c r="H2682" s="1"/>
      <c r="I2682" s="14">
        <v>640000</v>
      </c>
      <c r="J2682" s="1"/>
    </row>
    <row r="2683" spans="1:10" ht="17.25" customHeight="1" x14ac:dyDescent="0.25">
      <c r="A2683" s="45">
        <v>114</v>
      </c>
      <c r="B2683" s="45" t="s">
        <v>1056</v>
      </c>
      <c r="C2683" s="46" t="s">
        <v>1154</v>
      </c>
      <c r="D2683" s="76" t="s">
        <v>1170</v>
      </c>
      <c r="E2683" s="14">
        <v>430000</v>
      </c>
      <c r="F2683" s="45"/>
      <c r="G2683" s="1"/>
      <c r="H2683" s="14">
        <v>640000</v>
      </c>
      <c r="I2683" s="13">
        <f>SUM(I2632:I2682)</f>
        <v>16480000</v>
      </c>
      <c r="J2683" s="1"/>
    </row>
    <row r="2684" spans="1:10" ht="17.25" customHeight="1" x14ac:dyDescent="0.25">
      <c r="A2684" s="45">
        <v>115</v>
      </c>
      <c r="B2684" s="45" t="s">
        <v>1057</v>
      </c>
      <c r="C2684" s="46" t="s">
        <v>1155</v>
      </c>
      <c r="D2684" s="76" t="s">
        <v>1166</v>
      </c>
      <c r="E2684" s="14">
        <v>640000</v>
      </c>
      <c r="F2684" s="45"/>
      <c r="G2684" s="1"/>
      <c r="H2684" s="14">
        <v>640000</v>
      </c>
      <c r="I2684" s="1"/>
      <c r="J2684" s="1"/>
    </row>
    <row r="2685" spans="1:10" ht="17.25" customHeight="1" x14ac:dyDescent="0.25">
      <c r="A2685" s="45">
        <v>116</v>
      </c>
      <c r="B2685" s="45" t="s">
        <v>1058</v>
      </c>
      <c r="C2685" s="46" t="s">
        <v>1184</v>
      </c>
      <c r="D2685" s="76" t="s">
        <v>1167</v>
      </c>
      <c r="E2685" s="14">
        <v>430000</v>
      </c>
      <c r="F2685" s="45"/>
      <c r="G2685" s="1"/>
      <c r="H2685" s="14">
        <v>640000</v>
      </c>
      <c r="I2685" s="1"/>
      <c r="J2685" s="1"/>
    </row>
    <row r="2686" spans="1:10" ht="17.25" customHeight="1" x14ac:dyDescent="0.25">
      <c r="A2686" s="45">
        <v>117</v>
      </c>
      <c r="B2686" s="45" t="s">
        <v>1059</v>
      </c>
      <c r="C2686" s="46" t="s">
        <v>812</v>
      </c>
      <c r="D2686" s="76" t="s">
        <v>1161</v>
      </c>
      <c r="E2686" s="14">
        <v>430000</v>
      </c>
      <c r="F2686" s="45"/>
      <c r="G2686" s="1"/>
      <c r="H2686" s="14">
        <v>640000</v>
      </c>
      <c r="I2686" s="1"/>
      <c r="J2686" s="1"/>
    </row>
    <row r="2687" spans="1:10" ht="17.25" customHeight="1" x14ac:dyDescent="0.25">
      <c r="A2687" s="45">
        <v>118</v>
      </c>
      <c r="B2687" s="45" t="s">
        <v>1060</v>
      </c>
      <c r="C2687" s="46" t="s">
        <v>1156</v>
      </c>
      <c r="D2687" s="76" t="s">
        <v>1157</v>
      </c>
      <c r="E2687" s="14">
        <v>180000</v>
      </c>
      <c r="F2687" s="45"/>
      <c r="G2687" s="1"/>
      <c r="H2687" s="14">
        <v>640000</v>
      </c>
      <c r="I2687" s="1"/>
      <c r="J2687" s="1"/>
    </row>
    <row r="2688" spans="1:10" ht="17.25" customHeight="1" x14ac:dyDescent="0.25">
      <c r="A2688" s="45">
        <v>119</v>
      </c>
      <c r="B2688" s="45" t="s">
        <v>1177</v>
      </c>
      <c r="C2688" s="46" t="s">
        <v>1178</v>
      </c>
      <c r="D2688" s="76" t="s">
        <v>1179</v>
      </c>
      <c r="E2688" s="14">
        <v>935000</v>
      </c>
      <c r="F2688" s="45"/>
      <c r="G2688" s="1"/>
      <c r="H2688" s="14">
        <v>640000</v>
      </c>
      <c r="I2688" s="1"/>
      <c r="J2688" s="1"/>
    </row>
    <row r="2689" spans="1:10" ht="17.25" customHeight="1" x14ac:dyDescent="0.25">
      <c r="A2689" s="45">
        <v>120</v>
      </c>
      <c r="B2689" s="45" t="s">
        <v>1185</v>
      </c>
      <c r="C2689" s="46" t="s">
        <v>1187</v>
      </c>
      <c r="D2689" s="76" t="s">
        <v>1188</v>
      </c>
      <c r="E2689" s="14">
        <v>640000</v>
      </c>
      <c r="F2689" s="45"/>
      <c r="G2689" s="1"/>
      <c r="H2689" s="14">
        <v>640000</v>
      </c>
      <c r="I2689" s="1"/>
      <c r="J2689" s="1"/>
    </row>
    <row r="2690" spans="1:10" ht="17.25" customHeight="1" x14ac:dyDescent="0.25">
      <c r="A2690" s="45">
        <v>121</v>
      </c>
      <c r="B2690" s="45" t="s">
        <v>1186</v>
      </c>
      <c r="C2690" s="46" t="s">
        <v>1062</v>
      </c>
      <c r="D2690" s="76" t="s">
        <v>1188</v>
      </c>
      <c r="E2690" s="14">
        <v>640000</v>
      </c>
      <c r="F2690" s="45"/>
      <c r="G2690" s="1"/>
      <c r="H2690" s="14">
        <v>640000</v>
      </c>
      <c r="I2690" s="1"/>
      <c r="J2690" s="1"/>
    </row>
    <row r="2691" spans="1:10" ht="17.25" customHeight="1" x14ac:dyDescent="0.25">
      <c r="A2691" s="233" t="s">
        <v>130</v>
      </c>
      <c r="B2691" s="233"/>
      <c r="C2691" s="233"/>
      <c r="D2691" s="233"/>
      <c r="E2691" s="74">
        <f>SUM(E2570:E2690)</f>
        <v>45275000</v>
      </c>
      <c r="F2691" s="75"/>
      <c r="G2691" s="1"/>
      <c r="H2691" s="14">
        <v>640000</v>
      </c>
      <c r="I2691" s="1"/>
      <c r="J2691" s="1"/>
    </row>
    <row r="2692" spans="1:10" ht="17.25" customHeight="1" x14ac:dyDescent="0.25">
      <c r="A2692" s="222" t="s">
        <v>1191</v>
      </c>
      <c r="B2692" s="222"/>
      <c r="C2692" s="222"/>
      <c r="D2692" s="222"/>
      <c r="E2692" s="222"/>
      <c r="F2692" s="222"/>
      <c r="G2692" s="1"/>
      <c r="H2692" s="14">
        <v>640000</v>
      </c>
      <c r="I2692" s="1"/>
      <c r="J2692" s="1"/>
    </row>
    <row r="2693" spans="1:10" ht="17.25" customHeight="1" x14ac:dyDescent="0.25">
      <c r="A2693" s="223" t="s">
        <v>1190</v>
      </c>
      <c r="B2693" s="223"/>
      <c r="C2693" s="223"/>
      <c r="D2693" s="223"/>
      <c r="E2693" s="223"/>
      <c r="F2693" s="223"/>
      <c r="G2693" s="1"/>
      <c r="H2693" s="14">
        <v>640000</v>
      </c>
      <c r="I2693" s="1"/>
      <c r="J2693" s="1"/>
    </row>
    <row r="2694" spans="1:10" ht="17.25" customHeight="1" x14ac:dyDescent="0.25">
      <c r="A2694" s="224" t="s">
        <v>942</v>
      </c>
      <c r="B2694" s="224"/>
      <c r="C2694" s="81" t="s">
        <v>134</v>
      </c>
      <c r="D2694" s="81" t="s">
        <v>135</v>
      </c>
      <c r="E2694" s="225" t="s">
        <v>232</v>
      </c>
      <c r="F2694" s="225"/>
      <c r="G2694" s="1"/>
      <c r="H2694" s="14">
        <v>640000</v>
      </c>
      <c r="I2694" s="1"/>
      <c r="J2694" s="1"/>
    </row>
    <row r="2695" spans="1:10" ht="17.25" customHeight="1" x14ac:dyDescent="0.25">
      <c r="A2695" s="38"/>
      <c r="B2695" s="38"/>
      <c r="C2695" s="38"/>
      <c r="D2695" s="38"/>
      <c r="E2695" s="39"/>
      <c r="F2695" s="40"/>
      <c r="G2695" s="1"/>
      <c r="H2695" s="14">
        <v>640000</v>
      </c>
      <c r="I2695" s="1"/>
      <c r="J2695" s="1"/>
    </row>
    <row r="2696" spans="1:10" ht="17.25" customHeight="1" x14ac:dyDescent="0.25">
      <c r="A2696" s="38"/>
      <c r="B2696" s="38"/>
      <c r="C2696" s="38"/>
      <c r="D2696" s="38"/>
      <c r="E2696" s="39"/>
      <c r="F2696" s="40"/>
      <c r="G2696" s="1"/>
      <c r="H2696" s="14">
        <v>640000</v>
      </c>
      <c r="I2696" s="1"/>
      <c r="J2696" s="1"/>
    </row>
    <row r="2697" spans="1:10" ht="17.25" customHeight="1" x14ac:dyDescent="0.25">
      <c r="A2697" s="38"/>
      <c r="B2697" s="38"/>
      <c r="C2697" s="38"/>
      <c r="D2697" s="38"/>
      <c r="E2697" s="39"/>
      <c r="F2697" s="40"/>
      <c r="G2697" s="1"/>
      <c r="H2697" s="14">
        <v>640000</v>
      </c>
      <c r="I2697" s="1"/>
      <c r="J2697" s="1"/>
    </row>
    <row r="2698" spans="1:10" ht="17.25" customHeight="1" x14ac:dyDescent="0.25">
      <c r="A2698" s="81"/>
      <c r="B2698" s="81"/>
      <c r="C2698" s="81"/>
      <c r="D2698" s="81"/>
      <c r="E2698" s="82"/>
      <c r="F2698" s="81"/>
      <c r="G2698" s="1"/>
      <c r="H2698" s="14">
        <v>640000</v>
      </c>
      <c r="I2698" s="1"/>
      <c r="J2698" s="1"/>
    </row>
    <row r="2699" spans="1:10" ht="17.25" customHeight="1" x14ac:dyDescent="0.25">
      <c r="A2699" s="81"/>
      <c r="B2699" s="81"/>
      <c r="C2699" s="81" t="s">
        <v>2081</v>
      </c>
      <c r="D2699" s="81" t="s">
        <v>137</v>
      </c>
      <c r="E2699" s="225" t="s">
        <v>233</v>
      </c>
      <c r="F2699" s="225"/>
      <c r="G2699" s="1"/>
      <c r="H2699" s="14">
        <v>640000</v>
      </c>
      <c r="I2699" s="1"/>
      <c r="J2699" s="1"/>
    </row>
    <row r="2700" spans="1:10" ht="17.25" customHeight="1" x14ac:dyDescent="0.25">
      <c r="A2700" s="11"/>
      <c r="B2700" s="228" t="s">
        <v>139</v>
      </c>
      <c r="C2700" s="228"/>
      <c r="D2700" s="11"/>
      <c r="E2700" s="12"/>
      <c r="F2700" s="11"/>
      <c r="G2700" s="1"/>
      <c r="H2700" s="14">
        <v>640000</v>
      </c>
      <c r="I2700" s="1"/>
      <c r="J2700" s="1"/>
    </row>
    <row r="2701" spans="1:10" ht="17.25" customHeight="1" x14ac:dyDescent="0.25">
      <c r="A2701" s="83" t="s">
        <v>1189</v>
      </c>
      <c r="B2701" s="83"/>
      <c r="C2701" s="83"/>
      <c r="D2701" s="226"/>
      <c r="E2701" s="227"/>
      <c r="F2701" s="226"/>
      <c r="G2701" s="1"/>
      <c r="H2701" s="14">
        <v>2160000</v>
      </c>
      <c r="I2701" s="1"/>
      <c r="J2701" s="1"/>
    </row>
    <row r="2702" spans="1:10" ht="17.25" customHeight="1" x14ac:dyDescent="0.25">
      <c r="A2702" s="83" t="s">
        <v>1175</v>
      </c>
      <c r="B2702" s="83"/>
      <c r="C2702" s="83"/>
      <c r="D2702" s="87"/>
      <c r="E2702" s="88"/>
      <c r="F2702" s="89"/>
      <c r="G2702" s="1"/>
      <c r="H2702" s="14">
        <v>1080000</v>
      </c>
      <c r="I2702" s="1"/>
      <c r="J2702" s="1"/>
    </row>
    <row r="2703" spans="1:10" ht="17.25" customHeight="1" x14ac:dyDescent="0.25">
      <c r="A2703" s="83" t="s">
        <v>1173</v>
      </c>
      <c r="B2703" s="83"/>
      <c r="C2703" s="83"/>
      <c r="D2703" s="87"/>
      <c r="E2703" s="88"/>
      <c r="F2703" s="89"/>
      <c r="G2703" s="1"/>
      <c r="H2703" s="14">
        <v>640000</v>
      </c>
      <c r="I2703" s="1"/>
      <c r="J2703" s="1"/>
    </row>
    <row r="2704" spans="1:10" ht="17.25" customHeight="1" x14ac:dyDescent="0.25">
      <c r="A2704" s="83" t="s">
        <v>1174</v>
      </c>
      <c r="B2704" s="83"/>
      <c r="C2704" s="83"/>
      <c r="D2704" s="87"/>
      <c r="E2704" s="90"/>
      <c r="F2704" s="87"/>
      <c r="G2704" s="1"/>
      <c r="H2704" s="14">
        <v>640000</v>
      </c>
      <c r="I2704" s="1"/>
      <c r="J2704" s="1"/>
    </row>
    <row r="2705" spans="1:12" ht="17.25" customHeight="1" x14ac:dyDescent="0.25">
      <c r="A2705" s="228" t="s">
        <v>1176</v>
      </c>
      <c r="B2705" s="228"/>
      <c r="C2705" s="228"/>
      <c r="D2705" s="226"/>
      <c r="E2705" s="227"/>
      <c r="F2705" s="226"/>
      <c r="G2705" s="1"/>
      <c r="H2705" s="14">
        <v>640000</v>
      </c>
      <c r="I2705" s="1"/>
      <c r="J2705" s="1"/>
    </row>
    <row r="2706" spans="1:12" ht="17.25" customHeight="1" x14ac:dyDescent="0.25">
      <c r="A2706" s="83" t="s">
        <v>1171</v>
      </c>
      <c r="B2706" s="83"/>
      <c r="C2706" s="83"/>
      <c r="D2706" s="89"/>
      <c r="E2706" s="88"/>
      <c r="F2706" s="89"/>
      <c r="G2706" s="1"/>
      <c r="H2706" s="14">
        <v>640000</v>
      </c>
      <c r="I2706" s="1"/>
      <c r="J2706" s="1"/>
    </row>
    <row r="2707" spans="1:12" ht="17.25" customHeight="1" x14ac:dyDescent="0.25">
      <c r="A2707" s="228" t="s">
        <v>1172</v>
      </c>
      <c r="B2707" s="228"/>
      <c r="C2707" s="228"/>
      <c r="D2707" s="89"/>
      <c r="E2707" s="88"/>
      <c r="F2707" s="89"/>
      <c r="G2707" s="1"/>
      <c r="H2707" s="14">
        <v>640000</v>
      </c>
      <c r="I2707" s="1"/>
      <c r="J2707" s="1"/>
    </row>
    <row r="2708" spans="1:12" ht="17.25" customHeight="1" x14ac:dyDescent="0.25">
      <c r="A2708" s="91" t="s">
        <v>1180</v>
      </c>
      <c r="B2708" s="83"/>
      <c r="C2708" s="83"/>
      <c r="D2708" s="89"/>
      <c r="E2708" s="88"/>
      <c r="F2708" s="89"/>
      <c r="G2708" s="1"/>
      <c r="H2708" s="14">
        <v>640000</v>
      </c>
      <c r="I2708" s="1"/>
      <c r="J2708" s="1"/>
    </row>
    <row r="2709" spans="1:12" ht="17.25" customHeight="1" x14ac:dyDescent="0.25">
      <c r="A2709" s="83"/>
      <c r="B2709" s="83"/>
      <c r="C2709" s="83"/>
      <c r="D2709" s="89"/>
      <c r="E2709" s="88"/>
      <c r="F2709" s="89"/>
      <c r="G2709" s="1"/>
      <c r="H2709" s="14">
        <v>640000</v>
      </c>
      <c r="I2709" s="1"/>
      <c r="J2709" s="1"/>
      <c r="K2709">
        <f>3600-360</f>
        <v>3240</v>
      </c>
    </row>
    <row r="2710" spans="1:12" ht="17.25" customHeight="1" x14ac:dyDescent="0.25">
      <c r="A2710" s="80"/>
      <c r="B2710" s="80"/>
      <c r="C2710" s="80"/>
      <c r="D2710" s="65"/>
      <c r="E2710" s="79"/>
      <c r="F2710" s="78"/>
      <c r="G2710" s="1"/>
      <c r="H2710" s="14">
        <v>640000</v>
      </c>
      <c r="I2710" s="1"/>
      <c r="J2710" s="1"/>
    </row>
    <row r="2711" spans="1:12" ht="17.25" customHeight="1" x14ac:dyDescent="0.25">
      <c r="A2711" s="1"/>
      <c r="B2711" s="1"/>
      <c r="C2711" s="1"/>
      <c r="E2711" s="1"/>
      <c r="F2711" s="1"/>
      <c r="G2711" s="1"/>
      <c r="H2711" s="14">
        <v>640000</v>
      </c>
      <c r="I2711" s="1"/>
      <c r="J2711" s="1"/>
      <c r="L2711">
        <f>3600+360</f>
        <v>3960</v>
      </c>
    </row>
    <row r="2712" spans="1:12" ht="17.25" customHeight="1" x14ac:dyDescent="0.25">
      <c r="A2712" s="1"/>
      <c r="B2712" s="1"/>
      <c r="C2712" s="1"/>
      <c r="E2712" s="1"/>
      <c r="F2712" s="1"/>
      <c r="G2712" s="1"/>
      <c r="H2712" s="14">
        <v>640000</v>
      </c>
      <c r="I2712" s="1"/>
      <c r="J2712" s="1"/>
    </row>
    <row r="2713" spans="1:12" ht="17.25" customHeight="1" x14ac:dyDescent="0.25">
      <c r="A2713" s="1"/>
      <c r="B2713" s="1"/>
      <c r="C2713" s="1"/>
      <c r="E2713" s="1"/>
      <c r="F2713" s="1"/>
      <c r="G2713" s="1"/>
      <c r="H2713" s="14">
        <v>640000</v>
      </c>
      <c r="I2713" s="1"/>
      <c r="J2713" s="1"/>
    </row>
    <row r="2714" spans="1:12" ht="17.25" customHeight="1" x14ac:dyDescent="0.25">
      <c r="A2714" s="1"/>
      <c r="B2714" s="1"/>
      <c r="C2714" s="1"/>
      <c r="E2714" s="1"/>
      <c r="F2714" s="1"/>
      <c r="G2714" s="1"/>
      <c r="H2714" s="14">
        <v>640000</v>
      </c>
      <c r="I2714" s="1"/>
      <c r="J2714" s="1"/>
    </row>
    <row r="2715" spans="1:12" ht="17.25" customHeight="1" x14ac:dyDescent="0.25">
      <c r="A2715" s="1"/>
      <c r="B2715" s="1"/>
      <c r="C2715" s="1"/>
      <c r="E2715" s="1"/>
      <c r="F2715" s="1"/>
      <c r="G2715" s="1"/>
      <c r="H2715" s="14">
        <v>640000</v>
      </c>
      <c r="I2715" s="1"/>
      <c r="J2715" s="1"/>
    </row>
    <row r="2716" spans="1:12" ht="17.25" customHeight="1" x14ac:dyDescent="0.25">
      <c r="A2716" s="1"/>
      <c r="B2716" s="1"/>
      <c r="C2716" s="1"/>
      <c r="E2716" s="1"/>
      <c r="F2716" s="1"/>
      <c r="G2716" s="1"/>
      <c r="H2716" s="14">
        <v>640000</v>
      </c>
      <c r="I2716" s="1"/>
      <c r="J2716" s="1"/>
    </row>
    <row r="2717" spans="1:12" ht="17.25" customHeight="1" x14ac:dyDescent="0.25">
      <c r="A2717" s="1"/>
      <c r="B2717" s="1"/>
      <c r="C2717" s="1"/>
      <c r="E2717" s="1"/>
      <c r="F2717" s="1"/>
      <c r="G2717" s="1"/>
      <c r="H2717" s="14">
        <v>640000</v>
      </c>
      <c r="I2717" s="1"/>
      <c r="J2717" s="1"/>
    </row>
    <row r="2718" spans="1:12" ht="17.25" customHeight="1" x14ac:dyDescent="0.25">
      <c r="A2718" s="1"/>
      <c r="B2718" s="1"/>
      <c r="C2718" s="1"/>
      <c r="E2718" s="1"/>
      <c r="F2718" s="1"/>
      <c r="G2718" s="1"/>
      <c r="H2718" s="14">
        <v>640000</v>
      </c>
      <c r="I2718" s="1"/>
      <c r="J2718" s="1"/>
    </row>
    <row r="2719" spans="1:12" ht="17.25" customHeight="1" x14ac:dyDescent="0.25">
      <c r="A2719" s="1"/>
      <c r="B2719" s="1"/>
      <c r="C2719" s="1"/>
      <c r="E2719" s="1"/>
      <c r="F2719" s="1"/>
      <c r="G2719" s="1"/>
      <c r="H2719" s="14">
        <v>640000</v>
      </c>
      <c r="I2719" s="1"/>
      <c r="J2719" s="1"/>
    </row>
    <row r="2720" spans="1:12" ht="17.25" customHeight="1" x14ac:dyDescent="0.25">
      <c r="A2720" s="1"/>
      <c r="B2720" s="1"/>
      <c r="C2720" s="1"/>
      <c r="E2720" s="1"/>
      <c r="F2720" s="1"/>
      <c r="G2720" s="1"/>
      <c r="H2720" s="14">
        <v>640000</v>
      </c>
      <c r="I2720" s="1"/>
      <c r="J2720" s="1"/>
    </row>
    <row r="2721" spans="1:10" ht="17.25" customHeight="1" x14ac:dyDescent="0.25">
      <c r="A2721" s="1"/>
      <c r="B2721" s="1"/>
      <c r="C2721" s="1"/>
      <c r="E2721" s="1"/>
      <c r="F2721" s="1"/>
      <c r="G2721" s="1"/>
      <c r="H2721" s="14">
        <v>640000</v>
      </c>
      <c r="I2721" s="1"/>
      <c r="J2721" s="1"/>
    </row>
    <row r="2722" spans="1:10" ht="17.25" customHeight="1" x14ac:dyDescent="0.25">
      <c r="A2722" s="1"/>
      <c r="B2722" s="1"/>
      <c r="C2722" s="1"/>
      <c r="E2722" s="1"/>
      <c r="F2722" s="1"/>
      <c r="G2722" s="1"/>
      <c r="H2722" s="14">
        <v>640000</v>
      </c>
      <c r="I2722" s="1"/>
      <c r="J2722" s="1"/>
    </row>
    <row r="2723" spans="1:10" ht="17.25" customHeight="1" x14ac:dyDescent="0.25">
      <c r="A2723" s="1"/>
      <c r="B2723" s="1"/>
      <c r="C2723" s="1"/>
      <c r="E2723" s="1"/>
      <c r="F2723" s="1"/>
      <c r="G2723" s="1"/>
      <c r="H2723" s="47">
        <f>SUM(H2638:H2722)</f>
        <v>36980000</v>
      </c>
      <c r="I2723" s="13">
        <f>H2723+I2683</f>
        <v>53460000</v>
      </c>
      <c r="J2723" s="1"/>
    </row>
    <row r="2724" spans="1:10" ht="17.25" customHeight="1" x14ac:dyDescent="0.25">
      <c r="A2724" s="1"/>
      <c r="B2724" s="1"/>
      <c r="C2724" s="1"/>
      <c r="E2724" s="1"/>
      <c r="F2724" s="1"/>
      <c r="G2724" s="1"/>
      <c r="H2724" s="1"/>
      <c r="I2724" s="1"/>
      <c r="J2724" s="1"/>
    </row>
    <row r="2725" spans="1:10" ht="17.25" customHeight="1" x14ac:dyDescent="0.25">
      <c r="A2725" s="1"/>
      <c r="B2725" s="1"/>
      <c r="C2725" s="1"/>
      <c r="E2725" s="1"/>
      <c r="F2725" s="1"/>
      <c r="G2725" s="1"/>
      <c r="H2725" s="1"/>
      <c r="I2725" s="1"/>
      <c r="J2725" s="1"/>
    </row>
    <row r="2726" spans="1:10" ht="17.25" customHeight="1" x14ac:dyDescent="0.25">
      <c r="A2726" s="1"/>
      <c r="B2726" s="1"/>
      <c r="C2726" s="1"/>
      <c r="E2726" s="1"/>
      <c r="F2726" s="1"/>
      <c r="G2726" s="1"/>
      <c r="H2726" s="1"/>
      <c r="I2726" s="1"/>
      <c r="J2726" s="1"/>
    </row>
    <row r="2727" spans="1:10" ht="17.25" customHeight="1" x14ac:dyDescent="0.25">
      <c r="A2727" s="1"/>
      <c r="B2727" s="1"/>
      <c r="C2727" s="1"/>
      <c r="E2727" s="1"/>
      <c r="F2727" s="1"/>
      <c r="G2727" s="1"/>
      <c r="H2727" s="1"/>
      <c r="I2727" s="1"/>
      <c r="J2727" s="1"/>
    </row>
    <row r="2728" spans="1:10" ht="17.25" customHeight="1" x14ac:dyDescent="0.25">
      <c r="A2728" s="1"/>
      <c r="B2728" s="1"/>
      <c r="C2728" s="1"/>
      <c r="E2728" s="1"/>
      <c r="F2728" s="1"/>
      <c r="G2728" s="1"/>
      <c r="H2728" s="1"/>
      <c r="I2728" s="1"/>
      <c r="J2728" s="1"/>
    </row>
    <row r="2729" spans="1:10" ht="17.25" customHeight="1" x14ac:dyDescent="0.25">
      <c r="A2729" s="1"/>
      <c r="B2729" s="1"/>
      <c r="C2729" s="1"/>
      <c r="E2729" s="1"/>
      <c r="F2729" s="1"/>
      <c r="G2729" s="1"/>
      <c r="H2729" s="1"/>
      <c r="I2729" s="1"/>
      <c r="J2729" s="1"/>
    </row>
    <row r="2730" spans="1:10" ht="17.25" customHeight="1" x14ac:dyDescent="0.25">
      <c r="A2730" s="1"/>
      <c r="B2730" s="1"/>
      <c r="C2730" s="1"/>
      <c r="E2730" s="1"/>
      <c r="F2730" s="1"/>
      <c r="G2730" s="1"/>
      <c r="H2730" s="1"/>
      <c r="I2730" s="1"/>
      <c r="J2730" s="1"/>
    </row>
    <row r="2731" spans="1:10" ht="17.25" customHeight="1" x14ac:dyDescent="0.25">
      <c r="A2731" s="1"/>
      <c r="B2731" s="1"/>
      <c r="C2731" s="1"/>
      <c r="E2731" s="1"/>
      <c r="F2731" s="1"/>
      <c r="G2731" s="1"/>
      <c r="H2731" s="1"/>
      <c r="I2731" s="1"/>
      <c r="J2731" s="1"/>
    </row>
    <row r="2732" spans="1:10" ht="17.25" customHeight="1" x14ac:dyDescent="0.25">
      <c r="A2732" s="45">
        <v>17</v>
      </c>
      <c r="B2732" s="45" t="s">
        <v>699</v>
      </c>
      <c r="C2732" s="46" t="s">
        <v>747</v>
      </c>
      <c r="D2732" s="76" t="s">
        <v>790</v>
      </c>
      <c r="E2732" s="14">
        <v>150000</v>
      </c>
      <c r="F2732" s="45"/>
      <c r="G2732" s="1"/>
      <c r="H2732" s="1"/>
      <c r="I2732" s="1"/>
      <c r="J2732" s="1"/>
    </row>
    <row r="2733" spans="1:10" ht="17.25" customHeight="1" x14ac:dyDescent="0.25">
      <c r="A2733" s="45">
        <v>18</v>
      </c>
      <c r="B2733" s="45" t="s">
        <v>700</v>
      </c>
      <c r="C2733" s="46" t="s">
        <v>748</v>
      </c>
      <c r="D2733" s="76" t="s">
        <v>790</v>
      </c>
      <c r="E2733" s="14">
        <v>150000</v>
      </c>
      <c r="F2733" s="45"/>
      <c r="G2733" s="1"/>
      <c r="H2733" s="1"/>
      <c r="I2733" s="1"/>
      <c r="J2733" s="1"/>
    </row>
    <row r="2734" spans="1:10" ht="17.25" customHeight="1" x14ac:dyDescent="0.25">
      <c r="A2734" s="45">
        <v>19</v>
      </c>
      <c r="B2734" s="45" t="s">
        <v>701</v>
      </c>
      <c r="C2734" s="46" t="s">
        <v>749</v>
      </c>
      <c r="D2734" s="76" t="s">
        <v>790</v>
      </c>
      <c r="E2734" s="14">
        <v>150000</v>
      </c>
      <c r="F2734" s="45"/>
      <c r="G2734" s="1"/>
      <c r="H2734" s="1"/>
      <c r="I2734" s="1"/>
      <c r="J2734" s="1"/>
    </row>
    <row r="2735" spans="1:10" ht="17.25" customHeight="1" x14ac:dyDescent="0.25">
      <c r="A2735" s="45">
        <v>20</v>
      </c>
      <c r="B2735" s="45" t="s">
        <v>702</v>
      </c>
      <c r="C2735" s="46" t="s">
        <v>750</v>
      </c>
      <c r="D2735" s="76" t="s">
        <v>793</v>
      </c>
      <c r="E2735" s="14">
        <v>640000</v>
      </c>
      <c r="F2735" s="45"/>
      <c r="G2735" s="1"/>
      <c r="H2735" s="1"/>
      <c r="I2735" s="1"/>
      <c r="J2735" s="1"/>
    </row>
    <row r="2736" spans="1:10" ht="17.25" customHeight="1" x14ac:dyDescent="0.25">
      <c r="A2736" s="45">
        <v>21</v>
      </c>
      <c r="B2736" s="45" t="s">
        <v>703</v>
      </c>
      <c r="C2736" s="46" t="s">
        <v>751</v>
      </c>
      <c r="D2736" s="76" t="s">
        <v>793</v>
      </c>
      <c r="E2736" s="14">
        <v>640000</v>
      </c>
      <c r="F2736" s="45"/>
      <c r="G2736" s="1"/>
      <c r="H2736" s="1"/>
      <c r="I2736" s="1"/>
      <c r="J2736" s="1"/>
    </row>
    <row r="2737" spans="1:10" ht="17.25" customHeight="1" x14ac:dyDescent="0.25">
      <c r="A2737" s="45">
        <v>22</v>
      </c>
      <c r="B2737" s="45" t="s">
        <v>704</v>
      </c>
      <c r="C2737" s="46" t="s">
        <v>752</v>
      </c>
      <c r="D2737" s="76" t="s">
        <v>793</v>
      </c>
      <c r="E2737" s="14">
        <v>640000</v>
      </c>
      <c r="F2737" s="45"/>
      <c r="G2737" s="1"/>
      <c r="H2737" s="1"/>
      <c r="I2737" s="1"/>
      <c r="J2737" s="1"/>
    </row>
    <row r="2738" spans="1:10" ht="17.25" customHeight="1" x14ac:dyDescent="0.25">
      <c r="A2738" s="45">
        <v>23</v>
      </c>
      <c r="B2738" s="45" t="s">
        <v>705</v>
      </c>
      <c r="C2738" s="46" t="s">
        <v>753</v>
      </c>
      <c r="D2738" s="76" t="s">
        <v>793</v>
      </c>
      <c r="E2738" s="14">
        <v>640000</v>
      </c>
      <c r="F2738" s="45"/>
      <c r="G2738" s="1"/>
      <c r="H2738" s="1"/>
      <c r="I2738" s="1"/>
      <c r="J2738" s="1"/>
    </row>
    <row r="2739" spans="1:10" ht="17.25" customHeight="1" x14ac:dyDescent="0.25">
      <c r="A2739" s="45">
        <v>24</v>
      </c>
      <c r="B2739" s="45" t="s">
        <v>706</v>
      </c>
      <c r="C2739" s="46" t="s">
        <v>754</v>
      </c>
      <c r="D2739" s="76" t="s">
        <v>793</v>
      </c>
      <c r="E2739" s="14">
        <v>640000</v>
      </c>
      <c r="F2739" s="45"/>
      <c r="G2739" s="1"/>
      <c r="H2739" s="1"/>
      <c r="I2739" s="1"/>
      <c r="J2739" s="1"/>
    </row>
    <row r="2740" spans="1:10" ht="17.25" customHeight="1" x14ac:dyDescent="0.25">
      <c r="A2740" s="45">
        <v>25</v>
      </c>
      <c r="B2740" s="45" t="s">
        <v>707</v>
      </c>
      <c r="C2740" s="46" t="s">
        <v>755</v>
      </c>
      <c r="D2740" s="76" t="s">
        <v>790</v>
      </c>
      <c r="E2740" s="14">
        <v>150000</v>
      </c>
      <c r="F2740" s="45"/>
      <c r="G2740" s="1"/>
      <c r="H2740" s="1"/>
      <c r="I2740" s="1"/>
      <c r="J2740" s="1"/>
    </row>
    <row r="2741" spans="1:10" ht="17.25" customHeight="1" x14ac:dyDescent="0.25">
      <c r="A2741" s="45">
        <v>26</v>
      </c>
      <c r="B2741" s="45" t="s">
        <v>708</v>
      </c>
      <c r="C2741" s="46" t="s">
        <v>756</v>
      </c>
      <c r="D2741" s="76" t="s">
        <v>13</v>
      </c>
      <c r="E2741" s="14">
        <v>180000</v>
      </c>
      <c r="F2741" s="45"/>
      <c r="G2741" s="1"/>
      <c r="H2741" s="1"/>
      <c r="I2741" s="1"/>
      <c r="J2741" s="1"/>
    </row>
    <row r="2742" spans="1:10" ht="17.25" customHeight="1" x14ac:dyDescent="0.25">
      <c r="A2742" s="45">
        <v>27</v>
      </c>
      <c r="B2742" s="45" t="s">
        <v>709</v>
      </c>
      <c r="C2742" s="46" t="s">
        <v>757</v>
      </c>
      <c r="D2742" s="76" t="s">
        <v>13</v>
      </c>
      <c r="E2742" s="14">
        <v>180000</v>
      </c>
      <c r="F2742" s="45"/>
      <c r="G2742" s="1"/>
      <c r="H2742" s="1"/>
      <c r="I2742" s="1"/>
      <c r="J2742" s="1"/>
    </row>
    <row r="2743" spans="1:10" ht="17.25" customHeight="1" x14ac:dyDescent="0.25">
      <c r="A2743" s="45">
        <v>28</v>
      </c>
      <c r="B2743" s="45" t="s">
        <v>710</v>
      </c>
      <c r="C2743" s="46" t="s">
        <v>758</v>
      </c>
      <c r="D2743" s="76" t="s">
        <v>13</v>
      </c>
      <c r="E2743" s="14">
        <v>180000</v>
      </c>
      <c r="F2743" s="45"/>
      <c r="G2743" s="1"/>
      <c r="H2743" s="1"/>
      <c r="I2743" s="1"/>
      <c r="J2743" s="1"/>
    </row>
    <row r="2744" spans="1:10" ht="17.25" customHeight="1" x14ac:dyDescent="0.25">
      <c r="A2744" s="45">
        <v>29</v>
      </c>
      <c r="B2744" s="45" t="s">
        <v>711</v>
      </c>
      <c r="C2744" s="46" t="s">
        <v>759</v>
      </c>
      <c r="D2744" s="76" t="s">
        <v>793</v>
      </c>
      <c r="E2744" s="14">
        <v>640000</v>
      </c>
      <c r="F2744" s="45"/>
      <c r="G2744" s="1"/>
      <c r="H2744" s="1"/>
      <c r="I2744" s="1"/>
      <c r="J2744" s="1"/>
    </row>
    <row r="2745" spans="1:10" ht="17.25" customHeight="1" x14ac:dyDescent="0.25">
      <c r="A2745" s="45">
        <v>30</v>
      </c>
      <c r="B2745" s="45" t="s">
        <v>712</v>
      </c>
      <c r="C2745" s="46" t="s">
        <v>760</v>
      </c>
      <c r="D2745" s="76" t="s">
        <v>793</v>
      </c>
      <c r="E2745" s="14">
        <v>640000</v>
      </c>
      <c r="F2745" s="45"/>
    </row>
    <row r="2746" spans="1:10" ht="17.25" customHeight="1" x14ac:dyDescent="0.25">
      <c r="A2746" s="45">
        <v>31</v>
      </c>
      <c r="B2746" s="45" t="s">
        <v>713</v>
      </c>
      <c r="C2746" s="46" t="s">
        <v>761</v>
      </c>
      <c r="D2746" s="76" t="s">
        <v>793</v>
      </c>
      <c r="E2746" s="14">
        <v>640000</v>
      </c>
      <c r="F2746" s="45"/>
    </row>
    <row r="2747" spans="1:10" ht="17.25" customHeight="1" x14ac:dyDescent="0.25">
      <c r="A2747" s="45">
        <v>32</v>
      </c>
      <c r="B2747" s="45" t="s">
        <v>714</v>
      </c>
      <c r="C2747" s="46" t="s">
        <v>762</v>
      </c>
      <c r="D2747" s="76" t="s">
        <v>793</v>
      </c>
      <c r="E2747" s="14">
        <v>640000</v>
      </c>
      <c r="F2747" s="45"/>
    </row>
    <row r="2748" spans="1:10" ht="17.25" customHeight="1" x14ac:dyDescent="0.25">
      <c r="A2748" s="45">
        <v>33</v>
      </c>
      <c r="B2748" s="45" t="s">
        <v>715</v>
      </c>
      <c r="C2748" s="46" t="s">
        <v>763</v>
      </c>
      <c r="D2748" s="76" t="s">
        <v>793</v>
      </c>
      <c r="E2748" s="14">
        <v>640000</v>
      </c>
      <c r="F2748" s="45"/>
    </row>
    <row r="2749" spans="1:10" ht="17.25" customHeight="1" x14ac:dyDescent="0.25">
      <c r="A2749" s="45">
        <v>34</v>
      </c>
      <c r="B2749" s="45" t="s">
        <v>716</v>
      </c>
      <c r="C2749" s="46" t="s">
        <v>764</v>
      </c>
      <c r="D2749" s="76" t="s">
        <v>13</v>
      </c>
      <c r="E2749" s="14">
        <v>180000</v>
      </c>
      <c r="F2749" s="45"/>
    </row>
    <row r="2750" spans="1:10" ht="17.25" customHeight="1" x14ac:dyDescent="0.25">
      <c r="A2750" s="45">
        <v>35</v>
      </c>
      <c r="B2750" s="45" t="s">
        <v>717</v>
      </c>
      <c r="C2750" s="46" t="s">
        <v>765</v>
      </c>
      <c r="D2750" s="76" t="s">
        <v>793</v>
      </c>
      <c r="E2750" s="14">
        <v>640000</v>
      </c>
      <c r="F2750" s="45"/>
    </row>
    <row r="2751" spans="1:10" ht="17.25" customHeight="1" x14ac:dyDescent="0.25">
      <c r="A2751" s="45">
        <v>36</v>
      </c>
      <c r="B2751" s="45" t="s">
        <v>718</v>
      </c>
      <c r="C2751" s="46" t="s">
        <v>765</v>
      </c>
      <c r="D2751" s="76" t="s">
        <v>790</v>
      </c>
      <c r="E2751" s="14">
        <v>150000</v>
      </c>
      <c r="F2751" s="45"/>
    </row>
    <row r="2752" spans="1:10" ht="17.25" customHeight="1" x14ac:dyDescent="0.25">
      <c r="A2752" s="45">
        <v>37</v>
      </c>
      <c r="B2752" s="45" t="s">
        <v>719</v>
      </c>
      <c r="C2752" s="46" t="s">
        <v>765</v>
      </c>
      <c r="D2752" s="76" t="s">
        <v>13</v>
      </c>
      <c r="E2752" s="14">
        <v>180000</v>
      </c>
      <c r="F2752" s="45"/>
    </row>
    <row r="2753" spans="1:6" ht="17.25" customHeight="1" x14ac:dyDescent="0.25">
      <c r="A2753" s="45">
        <v>38</v>
      </c>
      <c r="B2753" s="45" t="s">
        <v>720</v>
      </c>
      <c r="C2753" s="46" t="s">
        <v>766</v>
      </c>
      <c r="D2753" s="76" t="s">
        <v>793</v>
      </c>
      <c r="E2753" s="14">
        <v>640000</v>
      </c>
      <c r="F2753" s="45"/>
    </row>
    <row r="2754" spans="1:6" ht="17.25" customHeight="1" x14ac:dyDescent="0.25">
      <c r="A2754" s="45">
        <v>39</v>
      </c>
      <c r="B2754" s="45" t="s">
        <v>721</v>
      </c>
      <c r="C2754" s="46" t="s">
        <v>767</v>
      </c>
      <c r="D2754" s="76" t="s">
        <v>793</v>
      </c>
      <c r="E2754" s="14">
        <v>640000</v>
      </c>
      <c r="F2754" s="45"/>
    </row>
    <row r="2755" spans="1:6" ht="17.25" customHeight="1" x14ac:dyDescent="0.25">
      <c r="A2755" s="45">
        <v>40</v>
      </c>
      <c r="B2755" s="45" t="s">
        <v>722</v>
      </c>
      <c r="C2755" s="46" t="s">
        <v>768</v>
      </c>
      <c r="D2755" s="76" t="s">
        <v>793</v>
      </c>
      <c r="E2755" s="14">
        <v>640000</v>
      </c>
      <c r="F2755" s="45"/>
    </row>
    <row r="2756" spans="1:6" ht="17.25" customHeight="1" x14ac:dyDescent="0.25">
      <c r="A2756" s="45">
        <v>41</v>
      </c>
      <c r="B2756" s="45" t="s">
        <v>723</v>
      </c>
      <c r="C2756" s="46" t="s">
        <v>769</v>
      </c>
      <c r="D2756" s="76" t="s">
        <v>793</v>
      </c>
      <c r="E2756" s="14">
        <v>640000</v>
      </c>
      <c r="F2756" s="45"/>
    </row>
    <row r="2757" spans="1:6" ht="17.25" customHeight="1" x14ac:dyDescent="0.25">
      <c r="A2757" s="45">
        <v>42</v>
      </c>
      <c r="B2757" s="45" t="s">
        <v>724</v>
      </c>
      <c r="C2757" s="46" t="s">
        <v>770</v>
      </c>
      <c r="D2757" s="76" t="s">
        <v>793</v>
      </c>
      <c r="E2757" s="14">
        <v>640000</v>
      </c>
      <c r="F2757" s="45"/>
    </row>
    <row r="2758" spans="1:6" ht="17.25" customHeight="1" x14ac:dyDescent="0.25">
      <c r="A2758" s="45">
        <v>43</v>
      </c>
      <c r="B2758" s="45" t="s">
        <v>725</v>
      </c>
      <c r="C2758" s="46" t="s">
        <v>771</v>
      </c>
      <c r="D2758" s="76" t="s">
        <v>793</v>
      </c>
      <c r="E2758" s="14">
        <v>640000</v>
      </c>
      <c r="F2758" s="45"/>
    </row>
    <row r="2759" spans="1:6" ht="17.25" customHeight="1" x14ac:dyDescent="0.25">
      <c r="A2759" s="45">
        <v>44</v>
      </c>
      <c r="B2759" s="45" t="s">
        <v>726</v>
      </c>
      <c r="C2759" s="46" t="s">
        <v>772</v>
      </c>
      <c r="D2759" s="76" t="s">
        <v>793</v>
      </c>
      <c r="E2759" s="14">
        <v>640000</v>
      </c>
      <c r="F2759" s="45"/>
    </row>
    <row r="2760" spans="1:6" ht="17.25" customHeight="1" x14ac:dyDescent="0.25">
      <c r="A2760" s="45">
        <v>45</v>
      </c>
      <c r="B2760" s="45" t="s">
        <v>727</v>
      </c>
      <c r="C2760" s="46" t="s">
        <v>773</v>
      </c>
      <c r="D2760" s="76" t="s">
        <v>793</v>
      </c>
      <c r="E2760" s="14">
        <v>640000</v>
      </c>
      <c r="F2760" s="45"/>
    </row>
    <row r="2761" spans="1:6" ht="17.25" customHeight="1" x14ac:dyDescent="0.25">
      <c r="A2761" s="45">
        <v>46</v>
      </c>
      <c r="B2761" s="45" t="s">
        <v>728</v>
      </c>
      <c r="C2761" s="46" t="s">
        <v>774</v>
      </c>
      <c r="D2761" s="76" t="s">
        <v>13</v>
      </c>
      <c r="E2761" s="14">
        <v>180000</v>
      </c>
      <c r="F2761" s="45"/>
    </row>
    <row r="2762" spans="1:6" ht="17.25" customHeight="1" x14ac:dyDescent="0.25">
      <c r="A2762" s="45">
        <v>47</v>
      </c>
      <c r="B2762" s="45" t="s">
        <v>729</v>
      </c>
      <c r="C2762" s="10" t="s">
        <v>775</v>
      </c>
      <c r="D2762" s="76" t="s">
        <v>793</v>
      </c>
      <c r="E2762" s="14">
        <v>640000</v>
      </c>
      <c r="F2762" s="45"/>
    </row>
    <row r="2763" spans="1:6" ht="17.25" customHeight="1" x14ac:dyDescent="0.25">
      <c r="A2763" s="45">
        <v>48</v>
      </c>
      <c r="B2763" s="45" t="s">
        <v>730</v>
      </c>
      <c r="C2763" s="10" t="s">
        <v>775</v>
      </c>
      <c r="D2763" s="76" t="s">
        <v>13</v>
      </c>
      <c r="E2763" s="14">
        <v>180000</v>
      </c>
      <c r="F2763" s="45"/>
    </row>
    <row r="2764" spans="1:6" ht="17.25" customHeight="1" x14ac:dyDescent="0.25">
      <c r="A2764" s="45">
        <v>49</v>
      </c>
      <c r="B2764" s="45" t="s">
        <v>731</v>
      </c>
      <c r="C2764" s="46" t="s">
        <v>776</v>
      </c>
      <c r="D2764" s="76" t="s">
        <v>793</v>
      </c>
      <c r="E2764" s="14">
        <v>640000</v>
      </c>
      <c r="F2764" s="45"/>
    </row>
    <row r="2765" spans="1:6" ht="17.25" customHeight="1" x14ac:dyDescent="0.25">
      <c r="A2765" s="45">
        <v>50</v>
      </c>
      <c r="B2765" s="45" t="s">
        <v>732</v>
      </c>
      <c r="C2765" s="10" t="s">
        <v>777</v>
      </c>
      <c r="D2765" s="76" t="s">
        <v>793</v>
      </c>
      <c r="E2765" s="14">
        <v>640000</v>
      </c>
      <c r="F2765" s="45"/>
    </row>
    <row r="2766" spans="1:6" ht="17.25" customHeight="1" x14ac:dyDescent="0.25">
      <c r="A2766" s="45">
        <v>51</v>
      </c>
      <c r="B2766" s="45" t="s">
        <v>733</v>
      </c>
      <c r="C2766" s="46" t="s">
        <v>778</v>
      </c>
      <c r="D2766" s="76" t="s">
        <v>793</v>
      </c>
      <c r="E2766" s="14">
        <v>640000</v>
      </c>
      <c r="F2766" s="45"/>
    </row>
    <row r="2767" spans="1:6" ht="17.25" customHeight="1" x14ac:dyDescent="0.25">
      <c r="A2767" s="45">
        <v>52</v>
      </c>
      <c r="B2767" s="45" t="s">
        <v>734</v>
      </c>
      <c r="C2767" s="46" t="s">
        <v>779</v>
      </c>
      <c r="D2767" s="76" t="s">
        <v>793</v>
      </c>
      <c r="E2767" s="14">
        <v>640000</v>
      </c>
      <c r="F2767" s="45"/>
    </row>
    <row r="2768" spans="1:6" ht="17.25" customHeight="1" x14ac:dyDescent="0.25">
      <c r="A2768" s="45">
        <v>53</v>
      </c>
      <c r="B2768" s="45" t="s">
        <v>735</v>
      </c>
      <c r="C2768" s="46" t="s">
        <v>779</v>
      </c>
      <c r="D2768" s="76" t="s">
        <v>790</v>
      </c>
      <c r="E2768" s="14">
        <v>150000</v>
      </c>
      <c r="F2768" s="45"/>
    </row>
    <row r="2769" spans="1:6" ht="17.25" customHeight="1" x14ac:dyDescent="0.25">
      <c r="A2769" s="45">
        <v>54</v>
      </c>
      <c r="B2769" s="45" t="s">
        <v>736</v>
      </c>
      <c r="C2769" s="46" t="s">
        <v>780</v>
      </c>
      <c r="D2769" s="76" t="s">
        <v>791</v>
      </c>
      <c r="E2769" s="14">
        <v>640000</v>
      </c>
      <c r="F2769" s="45"/>
    </row>
    <row r="2770" spans="1:6" ht="17.25" customHeight="1" x14ac:dyDescent="0.25">
      <c r="A2770" s="45">
        <v>55</v>
      </c>
      <c r="B2770" s="45" t="s">
        <v>737</v>
      </c>
      <c r="C2770" s="46" t="s">
        <v>781</v>
      </c>
      <c r="D2770" s="76" t="s">
        <v>791</v>
      </c>
      <c r="E2770" s="14">
        <v>640000</v>
      </c>
      <c r="F2770" s="45"/>
    </row>
    <row r="2771" spans="1:6" ht="17.25" customHeight="1" x14ac:dyDescent="0.25">
      <c r="A2771" s="45">
        <v>56</v>
      </c>
      <c r="B2771" s="45" t="s">
        <v>738</v>
      </c>
      <c r="C2771" s="46" t="s">
        <v>782</v>
      </c>
      <c r="D2771" s="76" t="s">
        <v>791</v>
      </c>
      <c r="E2771" s="14">
        <v>640000</v>
      </c>
      <c r="F2771" s="45"/>
    </row>
    <row r="2772" spans="1:6" ht="17.25" customHeight="1" x14ac:dyDescent="0.25">
      <c r="A2772" s="45">
        <v>57</v>
      </c>
      <c r="B2772" s="45" t="s">
        <v>739</v>
      </c>
      <c r="C2772" s="46" t="s">
        <v>783</v>
      </c>
      <c r="D2772" s="76" t="s">
        <v>791</v>
      </c>
      <c r="E2772" s="14">
        <v>640000</v>
      </c>
      <c r="F2772" s="45"/>
    </row>
    <row r="2773" spans="1:6" ht="17.25" customHeight="1" x14ac:dyDescent="0.25">
      <c r="A2773" s="45">
        <v>58</v>
      </c>
      <c r="B2773" s="45" t="s">
        <v>740</v>
      </c>
      <c r="C2773" s="46" t="s">
        <v>781</v>
      </c>
      <c r="D2773" s="76" t="s">
        <v>13</v>
      </c>
      <c r="E2773" s="14">
        <v>180000</v>
      </c>
      <c r="F2773" s="45"/>
    </row>
    <row r="2774" spans="1:6" ht="17.25" customHeight="1" x14ac:dyDescent="0.25">
      <c r="A2774" s="45">
        <v>59</v>
      </c>
      <c r="B2774" s="45" t="s">
        <v>741</v>
      </c>
      <c r="C2774" s="46" t="s">
        <v>784</v>
      </c>
      <c r="D2774" s="76" t="s">
        <v>791</v>
      </c>
      <c r="E2774" s="14">
        <v>640000</v>
      </c>
      <c r="F2774" s="45"/>
    </row>
    <row r="2775" spans="1:6" ht="17.25" customHeight="1" x14ac:dyDescent="0.25">
      <c r="A2775" s="45">
        <v>60</v>
      </c>
      <c r="B2775" s="45" t="s">
        <v>742</v>
      </c>
      <c r="C2775" s="46" t="s">
        <v>785</v>
      </c>
      <c r="D2775" s="76" t="s">
        <v>791</v>
      </c>
      <c r="E2775" s="14">
        <v>640000</v>
      </c>
      <c r="F2775" s="45"/>
    </row>
    <row r="2776" spans="1:6" ht="17.25" customHeight="1" x14ac:dyDescent="0.25">
      <c r="A2776" s="45">
        <v>61</v>
      </c>
      <c r="B2776" s="45" t="s">
        <v>743</v>
      </c>
      <c r="C2776" s="46" t="s">
        <v>786</v>
      </c>
      <c r="D2776" s="76" t="s">
        <v>792</v>
      </c>
      <c r="E2776" s="14">
        <v>720000</v>
      </c>
      <c r="F2776" s="45" t="s">
        <v>794</v>
      </c>
    </row>
    <row r="2777" spans="1:6" ht="17.25" customHeight="1" x14ac:dyDescent="0.25">
      <c r="A2777" s="45">
        <v>62</v>
      </c>
      <c r="B2777" s="45" t="s">
        <v>744</v>
      </c>
      <c r="C2777" s="46" t="s">
        <v>787</v>
      </c>
      <c r="D2777" s="76" t="s">
        <v>13</v>
      </c>
      <c r="E2777" s="14">
        <v>180000</v>
      </c>
      <c r="F2777" s="45"/>
    </row>
    <row r="2778" spans="1:6" ht="17.25" customHeight="1" x14ac:dyDescent="0.25">
      <c r="A2778" s="45">
        <v>63</v>
      </c>
      <c r="B2778" s="45" t="s">
        <v>745</v>
      </c>
      <c r="C2778" s="46" t="s">
        <v>788</v>
      </c>
      <c r="D2778" s="76" t="s">
        <v>690</v>
      </c>
      <c r="E2778" s="14">
        <v>160000</v>
      </c>
      <c r="F2778" s="45"/>
    </row>
    <row r="2779" spans="1:6" ht="17.25" customHeight="1" x14ac:dyDescent="0.25">
      <c r="A2779" s="45">
        <v>64</v>
      </c>
      <c r="B2779" s="45" t="s">
        <v>746</v>
      </c>
      <c r="C2779" s="46" t="s">
        <v>789</v>
      </c>
      <c r="D2779" s="76" t="s">
        <v>13</v>
      </c>
      <c r="E2779" s="14">
        <v>180000</v>
      </c>
      <c r="F2779" s="45"/>
    </row>
    <row r="2780" spans="1:6" ht="17.25" customHeight="1" x14ac:dyDescent="0.25">
      <c r="A2780" s="45">
        <v>65</v>
      </c>
      <c r="B2780" s="45" t="s">
        <v>796</v>
      </c>
      <c r="C2780" s="4" t="s">
        <v>807</v>
      </c>
      <c r="D2780" s="76" t="s">
        <v>791</v>
      </c>
      <c r="E2780" s="14">
        <v>640000</v>
      </c>
      <c r="F2780" s="45"/>
    </row>
    <row r="2781" spans="1:6" ht="17.25" customHeight="1" x14ac:dyDescent="0.25">
      <c r="A2781" s="45">
        <v>66</v>
      </c>
      <c r="B2781" s="45" t="s">
        <v>797</v>
      </c>
      <c r="C2781" s="46" t="s">
        <v>808</v>
      </c>
      <c r="D2781" s="76" t="s">
        <v>791</v>
      </c>
      <c r="E2781" s="14">
        <v>640000</v>
      </c>
      <c r="F2781" s="45"/>
    </row>
    <row r="2782" spans="1:6" ht="17.25" customHeight="1" x14ac:dyDescent="0.25">
      <c r="A2782" s="45">
        <v>67</v>
      </c>
      <c r="B2782" s="45" t="s">
        <v>798</v>
      </c>
      <c r="C2782" s="46" t="s">
        <v>809</v>
      </c>
      <c r="D2782" s="11" t="s">
        <v>819</v>
      </c>
      <c r="E2782" s="14">
        <v>430000</v>
      </c>
      <c r="F2782" s="45"/>
    </row>
    <row r="2783" spans="1:6" ht="17.25" customHeight="1" x14ac:dyDescent="0.25">
      <c r="A2783" s="45">
        <v>68</v>
      </c>
      <c r="B2783" s="45" t="s">
        <v>799</v>
      </c>
      <c r="C2783" s="10" t="s">
        <v>810</v>
      </c>
      <c r="D2783" s="76" t="s">
        <v>13</v>
      </c>
      <c r="E2783" s="14">
        <v>180000</v>
      </c>
      <c r="F2783" s="45"/>
    </row>
    <row r="2784" spans="1:6" ht="17.25" customHeight="1" x14ac:dyDescent="0.25">
      <c r="A2784" s="45">
        <v>69</v>
      </c>
      <c r="B2784" s="45" t="s">
        <v>800</v>
      </c>
      <c r="C2784" s="46" t="s">
        <v>811</v>
      </c>
      <c r="D2784" s="76" t="s">
        <v>13</v>
      </c>
      <c r="E2784" s="14">
        <v>180000</v>
      </c>
      <c r="F2784" s="45"/>
    </row>
    <row r="2785" spans="1:6" ht="17.25" customHeight="1" x14ac:dyDescent="0.25">
      <c r="A2785" s="45">
        <v>70</v>
      </c>
      <c r="B2785" s="45" t="s">
        <v>801</v>
      </c>
      <c r="C2785" s="46" t="s">
        <v>812</v>
      </c>
      <c r="D2785" s="76" t="s">
        <v>791</v>
      </c>
      <c r="E2785" s="14">
        <v>640000</v>
      </c>
      <c r="F2785" s="45"/>
    </row>
    <row r="2786" spans="1:6" ht="17.25" customHeight="1" x14ac:dyDescent="0.25">
      <c r="A2786" s="45">
        <v>71</v>
      </c>
      <c r="B2786" s="45" t="s">
        <v>802</v>
      </c>
      <c r="C2786" s="46" t="s">
        <v>813</v>
      </c>
      <c r="D2786" s="76" t="s">
        <v>791</v>
      </c>
      <c r="E2786" s="14">
        <v>640000</v>
      </c>
      <c r="F2786" s="45"/>
    </row>
    <row r="2787" spans="1:6" ht="17.25" customHeight="1" x14ac:dyDescent="0.25">
      <c r="A2787" s="45">
        <v>72</v>
      </c>
      <c r="B2787" s="45" t="s">
        <v>803</v>
      </c>
      <c r="C2787" s="46" t="s">
        <v>814</v>
      </c>
      <c r="D2787" s="76" t="s">
        <v>791</v>
      </c>
      <c r="E2787" s="14">
        <v>640000</v>
      </c>
      <c r="F2787" s="45"/>
    </row>
    <row r="2788" spans="1:6" ht="17.25" customHeight="1" x14ac:dyDescent="0.25">
      <c r="A2788" s="45">
        <v>73</v>
      </c>
      <c r="B2788" s="72" t="s">
        <v>804</v>
      </c>
      <c r="C2788" s="73" t="s">
        <v>815</v>
      </c>
      <c r="D2788" s="77" t="s">
        <v>791</v>
      </c>
      <c r="E2788" s="55">
        <v>640000</v>
      </c>
      <c r="F2788" s="72"/>
    </row>
    <row r="2789" spans="1:6" ht="17.25" customHeight="1" x14ac:dyDescent="0.25">
      <c r="A2789" s="45">
        <v>74</v>
      </c>
      <c r="B2789" s="45" t="s">
        <v>805</v>
      </c>
      <c r="C2789" s="46" t="s">
        <v>816</v>
      </c>
      <c r="D2789" s="76" t="s">
        <v>791</v>
      </c>
      <c r="E2789" s="14">
        <v>640000</v>
      </c>
      <c r="F2789" s="45"/>
    </row>
    <row r="2790" spans="1:6" ht="17.25" customHeight="1" x14ac:dyDescent="0.25">
      <c r="A2790" s="45">
        <v>75</v>
      </c>
      <c r="B2790" s="45" t="s">
        <v>806</v>
      </c>
      <c r="C2790" s="46" t="s">
        <v>818</v>
      </c>
      <c r="D2790" s="76" t="s">
        <v>791</v>
      </c>
      <c r="E2790" s="14">
        <v>640000</v>
      </c>
      <c r="F2790" s="45"/>
    </row>
    <row r="2791" spans="1:6" ht="17.25" customHeight="1" x14ac:dyDescent="0.25">
      <c r="A2791" s="45">
        <v>76</v>
      </c>
      <c r="B2791" s="45" t="s">
        <v>874</v>
      </c>
      <c r="C2791" s="46" t="s">
        <v>753</v>
      </c>
      <c r="D2791" s="76" t="s">
        <v>791</v>
      </c>
      <c r="E2791" s="14">
        <v>640000</v>
      </c>
      <c r="F2791" s="45"/>
    </row>
    <row r="2792" spans="1:6" ht="17.25" customHeight="1" x14ac:dyDescent="0.25">
      <c r="A2792" s="45">
        <v>77</v>
      </c>
      <c r="B2792" s="45" t="s">
        <v>875</v>
      </c>
      <c r="C2792" s="46" t="s">
        <v>753</v>
      </c>
      <c r="D2792" s="76" t="s">
        <v>790</v>
      </c>
      <c r="E2792" s="14">
        <v>150000</v>
      </c>
      <c r="F2792" s="45"/>
    </row>
    <row r="2793" spans="1:6" ht="17.25" customHeight="1" x14ac:dyDescent="0.25">
      <c r="A2793" s="45">
        <v>78</v>
      </c>
      <c r="B2793" s="45" t="s">
        <v>876</v>
      </c>
      <c r="C2793" s="46" t="s">
        <v>820</v>
      </c>
      <c r="D2793" s="76" t="s">
        <v>13</v>
      </c>
      <c r="E2793" s="14">
        <v>180000</v>
      </c>
      <c r="F2793" s="45"/>
    </row>
    <row r="2794" spans="1:6" ht="17.25" customHeight="1" x14ac:dyDescent="0.25">
      <c r="A2794" s="45">
        <v>79</v>
      </c>
      <c r="B2794" s="45" t="s">
        <v>877</v>
      </c>
      <c r="C2794" s="46" t="s">
        <v>821</v>
      </c>
      <c r="D2794" s="76" t="s">
        <v>13</v>
      </c>
      <c r="E2794" s="14">
        <v>180000</v>
      </c>
      <c r="F2794" s="45"/>
    </row>
    <row r="2795" spans="1:6" ht="17.25" customHeight="1" x14ac:dyDescent="0.25">
      <c r="A2795" s="45">
        <v>80</v>
      </c>
      <c r="B2795" s="45" t="s">
        <v>878</v>
      </c>
      <c r="C2795" s="46" t="s">
        <v>822</v>
      </c>
      <c r="D2795" s="76" t="s">
        <v>790</v>
      </c>
      <c r="E2795" s="14">
        <v>150000</v>
      </c>
      <c r="F2795" s="45"/>
    </row>
    <row r="2796" spans="1:6" ht="17.25" customHeight="1" x14ac:dyDescent="0.25">
      <c r="A2796" s="45">
        <v>81</v>
      </c>
      <c r="B2796" s="45" t="s">
        <v>879</v>
      </c>
      <c r="C2796" s="46" t="s">
        <v>823</v>
      </c>
      <c r="D2796" s="76" t="s">
        <v>791</v>
      </c>
      <c r="E2796" s="14">
        <v>640000</v>
      </c>
      <c r="F2796" s="45"/>
    </row>
    <row r="2797" spans="1:6" ht="17.25" customHeight="1" x14ac:dyDescent="0.25">
      <c r="A2797" s="45">
        <v>82</v>
      </c>
      <c r="B2797" s="45" t="s">
        <v>880</v>
      </c>
      <c r="C2797" s="46" t="s">
        <v>824</v>
      </c>
      <c r="D2797" s="76" t="s">
        <v>13</v>
      </c>
      <c r="E2797" s="14">
        <v>180000</v>
      </c>
      <c r="F2797" s="45"/>
    </row>
    <row r="2798" spans="1:6" ht="17.25" customHeight="1" x14ac:dyDescent="0.25">
      <c r="A2798" s="45">
        <v>83</v>
      </c>
      <c r="B2798" s="45" t="s">
        <v>881</v>
      </c>
      <c r="C2798" s="46" t="s">
        <v>825</v>
      </c>
      <c r="D2798" s="76" t="s">
        <v>13</v>
      </c>
      <c r="E2798" s="14">
        <v>180000</v>
      </c>
      <c r="F2798" s="45"/>
    </row>
    <row r="2799" spans="1:6" ht="17.25" customHeight="1" x14ac:dyDescent="0.25">
      <c r="A2799" s="45">
        <v>84</v>
      </c>
      <c r="B2799" s="45" t="s">
        <v>882</v>
      </c>
      <c r="C2799" s="46" t="s">
        <v>826</v>
      </c>
      <c r="D2799" s="76" t="s">
        <v>791</v>
      </c>
      <c r="E2799" s="14">
        <v>640000</v>
      </c>
      <c r="F2799" s="45"/>
    </row>
    <row r="2800" spans="1:6" ht="17.25" customHeight="1" x14ac:dyDescent="0.25">
      <c r="A2800" s="45">
        <v>85</v>
      </c>
      <c r="B2800" s="45" t="s">
        <v>883</v>
      </c>
      <c r="C2800" s="46" t="s">
        <v>827</v>
      </c>
      <c r="D2800" s="76" t="s">
        <v>13</v>
      </c>
      <c r="E2800" s="14">
        <v>180000</v>
      </c>
      <c r="F2800" s="45"/>
    </row>
    <row r="2801" spans="1:6" ht="17.25" customHeight="1" x14ac:dyDescent="0.25">
      <c r="A2801" s="45">
        <v>86</v>
      </c>
      <c r="B2801" s="45" t="s">
        <v>884</v>
      </c>
      <c r="C2801" s="46" t="s">
        <v>828</v>
      </c>
      <c r="D2801" s="76" t="s">
        <v>791</v>
      </c>
      <c r="E2801" s="14">
        <v>640000</v>
      </c>
      <c r="F2801" s="45"/>
    </row>
    <row r="2802" spans="1:6" ht="17.25" customHeight="1" x14ac:dyDescent="0.25">
      <c r="A2802" s="45">
        <v>87</v>
      </c>
      <c r="B2802" s="45" t="s">
        <v>885</v>
      </c>
      <c r="C2802" s="46" t="s">
        <v>829</v>
      </c>
      <c r="D2802" s="76" t="s">
        <v>790</v>
      </c>
      <c r="E2802" s="14">
        <v>150000</v>
      </c>
      <c r="F2802" s="45"/>
    </row>
    <row r="2803" spans="1:6" ht="17.25" customHeight="1" x14ac:dyDescent="0.25">
      <c r="A2803" s="45">
        <v>88</v>
      </c>
      <c r="B2803" s="45" t="s">
        <v>886</v>
      </c>
      <c r="C2803" s="46" t="s">
        <v>830</v>
      </c>
      <c r="D2803" s="76" t="s">
        <v>790</v>
      </c>
      <c r="E2803" s="14">
        <v>150000</v>
      </c>
      <c r="F2803" s="45"/>
    </row>
    <row r="2804" spans="1:6" ht="17.25" customHeight="1" x14ac:dyDescent="0.25">
      <c r="A2804" s="45">
        <v>89</v>
      </c>
      <c r="B2804" s="45" t="s">
        <v>887</v>
      </c>
      <c r="C2804" s="46" t="s">
        <v>831</v>
      </c>
      <c r="D2804" s="76" t="s">
        <v>790</v>
      </c>
      <c r="E2804" s="14">
        <v>150000</v>
      </c>
      <c r="F2804" s="45"/>
    </row>
    <row r="2805" spans="1:6" ht="17.25" customHeight="1" x14ac:dyDescent="0.25">
      <c r="A2805" s="45">
        <v>90</v>
      </c>
      <c r="B2805" s="45" t="s">
        <v>888</v>
      </c>
      <c r="C2805" s="46" t="s">
        <v>832</v>
      </c>
      <c r="D2805" s="76" t="s">
        <v>13</v>
      </c>
      <c r="E2805" s="14">
        <v>180000</v>
      </c>
      <c r="F2805" s="45"/>
    </row>
    <row r="2806" spans="1:6" ht="17.25" customHeight="1" x14ac:dyDescent="0.25">
      <c r="A2806" s="45">
        <v>91</v>
      </c>
      <c r="B2806" s="45" t="s">
        <v>889</v>
      </c>
      <c r="C2806" s="46" t="s">
        <v>833</v>
      </c>
      <c r="D2806" s="76" t="s">
        <v>791</v>
      </c>
      <c r="E2806" s="14">
        <v>640000</v>
      </c>
      <c r="F2806" s="45"/>
    </row>
    <row r="2807" spans="1:6" ht="17.25" customHeight="1" x14ac:dyDescent="0.25">
      <c r="A2807" s="45">
        <v>92</v>
      </c>
      <c r="B2807" s="45" t="s">
        <v>890</v>
      </c>
      <c r="C2807" s="46" t="s">
        <v>834</v>
      </c>
      <c r="D2807" s="76" t="s">
        <v>13</v>
      </c>
      <c r="E2807" s="14">
        <v>180000</v>
      </c>
      <c r="F2807" s="45"/>
    </row>
    <row r="2808" spans="1:6" ht="17.25" customHeight="1" x14ac:dyDescent="0.25">
      <c r="A2808" s="45">
        <v>93</v>
      </c>
      <c r="B2808" s="45" t="s">
        <v>891</v>
      </c>
      <c r="C2808" s="46" t="s">
        <v>833</v>
      </c>
      <c r="D2808" s="76" t="s">
        <v>13</v>
      </c>
      <c r="E2808" s="14">
        <v>180000</v>
      </c>
      <c r="F2808" s="45"/>
    </row>
    <row r="2809" spans="1:6" ht="17.25" customHeight="1" x14ac:dyDescent="0.25">
      <c r="A2809" s="45">
        <v>94</v>
      </c>
      <c r="B2809" s="45" t="s">
        <v>892</v>
      </c>
      <c r="C2809" s="46" t="s">
        <v>835</v>
      </c>
      <c r="D2809" s="76" t="s">
        <v>790</v>
      </c>
      <c r="E2809" s="14">
        <v>150000</v>
      </c>
      <c r="F2809" s="45"/>
    </row>
    <row r="2810" spans="1:6" ht="17.25" customHeight="1" x14ac:dyDescent="0.25">
      <c r="A2810" s="45">
        <v>95</v>
      </c>
      <c r="B2810" s="45" t="s">
        <v>893</v>
      </c>
      <c r="C2810" s="46" t="s">
        <v>836</v>
      </c>
      <c r="D2810" s="76" t="s">
        <v>791</v>
      </c>
      <c r="E2810" s="14">
        <v>640000</v>
      </c>
      <c r="F2810" s="45"/>
    </row>
    <row r="2811" spans="1:6" ht="17.25" customHeight="1" x14ac:dyDescent="0.25">
      <c r="A2811" s="45">
        <v>96</v>
      </c>
      <c r="B2811" s="45" t="s">
        <v>894</v>
      </c>
      <c r="C2811" s="46" t="s">
        <v>837</v>
      </c>
      <c r="D2811" s="76" t="s">
        <v>791</v>
      </c>
      <c r="E2811" s="14">
        <v>640000</v>
      </c>
      <c r="F2811" s="45"/>
    </row>
    <row r="2812" spans="1:6" ht="17.25" customHeight="1" x14ac:dyDescent="0.25">
      <c r="A2812" s="45">
        <v>97</v>
      </c>
      <c r="B2812" s="45" t="s">
        <v>895</v>
      </c>
      <c r="C2812" s="46" t="s">
        <v>838</v>
      </c>
      <c r="D2812" s="76" t="s">
        <v>791</v>
      </c>
      <c r="E2812" s="14">
        <v>640000</v>
      </c>
      <c r="F2812" s="45"/>
    </row>
    <row r="2813" spans="1:6" ht="17.25" customHeight="1" x14ac:dyDescent="0.25">
      <c r="A2813" s="45">
        <v>98</v>
      </c>
      <c r="B2813" s="45" t="s">
        <v>896</v>
      </c>
      <c r="C2813" s="46" t="s">
        <v>839</v>
      </c>
      <c r="D2813" s="76" t="s">
        <v>690</v>
      </c>
      <c r="E2813" s="14">
        <v>160000</v>
      </c>
      <c r="F2813" s="45"/>
    </row>
    <row r="2814" spans="1:6" ht="17.25" customHeight="1" x14ac:dyDescent="0.25">
      <c r="A2814" s="45">
        <v>99</v>
      </c>
      <c r="B2814" s="45" t="s">
        <v>897</v>
      </c>
      <c r="C2814" s="46" t="s">
        <v>840</v>
      </c>
      <c r="D2814" s="76" t="s">
        <v>13</v>
      </c>
      <c r="E2814" s="14">
        <v>180000</v>
      </c>
      <c r="F2814" s="45"/>
    </row>
    <row r="2815" spans="1:6" ht="17.25" customHeight="1" x14ac:dyDescent="0.25">
      <c r="A2815" s="45">
        <v>100</v>
      </c>
      <c r="B2815" s="45" t="s">
        <v>898</v>
      </c>
      <c r="C2815" s="46" t="s">
        <v>841</v>
      </c>
      <c r="D2815" s="76" t="s">
        <v>791</v>
      </c>
      <c r="E2815" s="14">
        <v>640000</v>
      </c>
      <c r="F2815" s="45"/>
    </row>
    <row r="2816" spans="1:6" ht="17.25" customHeight="1" x14ac:dyDescent="0.25">
      <c r="A2816" s="45">
        <v>101</v>
      </c>
      <c r="B2816" s="45" t="s">
        <v>899</v>
      </c>
      <c r="C2816" s="46" t="s">
        <v>842</v>
      </c>
      <c r="D2816" s="76" t="s">
        <v>791</v>
      </c>
      <c r="E2816" s="14">
        <v>640000</v>
      </c>
      <c r="F2816" s="45"/>
    </row>
    <row r="2817" spans="1:6" ht="17.25" customHeight="1" x14ac:dyDescent="0.25">
      <c r="A2817" s="45">
        <v>102</v>
      </c>
      <c r="B2817" s="45" t="s">
        <v>900</v>
      </c>
      <c r="C2817" s="46" t="s">
        <v>843</v>
      </c>
      <c r="D2817" s="76" t="s">
        <v>790</v>
      </c>
      <c r="E2817" s="14">
        <v>150000</v>
      </c>
      <c r="F2817" s="45"/>
    </row>
    <row r="2818" spans="1:6" ht="17.25" customHeight="1" x14ac:dyDescent="0.25">
      <c r="A2818" s="45">
        <v>103</v>
      </c>
      <c r="B2818" s="45" t="s">
        <v>901</v>
      </c>
      <c r="C2818" s="46" t="s">
        <v>844</v>
      </c>
      <c r="D2818" s="76" t="s">
        <v>790</v>
      </c>
      <c r="E2818" s="14">
        <v>150000</v>
      </c>
      <c r="F2818" s="45"/>
    </row>
    <row r="2819" spans="1:6" ht="17.25" customHeight="1" x14ac:dyDescent="0.25">
      <c r="A2819" s="45">
        <v>104</v>
      </c>
      <c r="B2819" s="45" t="s">
        <v>902</v>
      </c>
      <c r="C2819" s="46" t="s">
        <v>845</v>
      </c>
      <c r="D2819" s="76" t="s">
        <v>13</v>
      </c>
      <c r="E2819" s="14">
        <v>180000</v>
      </c>
      <c r="F2819" s="45"/>
    </row>
    <row r="2820" spans="1:6" ht="17.25" customHeight="1" x14ac:dyDescent="0.25">
      <c r="A2820" s="45">
        <v>105</v>
      </c>
      <c r="B2820" s="45" t="s">
        <v>903</v>
      </c>
      <c r="C2820" s="46" t="s">
        <v>846</v>
      </c>
      <c r="D2820" s="76" t="s">
        <v>791</v>
      </c>
      <c r="E2820" s="14">
        <v>640000</v>
      </c>
      <c r="F2820" s="45"/>
    </row>
    <row r="2821" spans="1:6" x14ac:dyDescent="0.25">
      <c r="A2821" s="45">
        <v>106</v>
      </c>
      <c r="B2821" s="45" t="s">
        <v>904</v>
      </c>
      <c r="C2821" s="46" t="s">
        <v>847</v>
      </c>
      <c r="D2821" s="76" t="s">
        <v>791</v>
      </c>
      <c r="E2821" s="14">
        <v>640000</v>
      </c>
      <c r="F2821" s="45"/>
    </row>
    <row r="2822" spans="1:6" x14ac:dyDescent="0.25">
      <c r="A2822" s="45">
        <v>107</v>
      </c>
      <c r="B2822" s="45" t="s">
        <v>905</v>
      </c>
      <c r="C2822" s="46" t="s">
        <v>848</v>
      </c>
      <c r="D2822" s="76" t="s">
        <v>791</v>
      </c>
      <c r="E2822" s="14">
        <v>640000</v>
      </c>
      <c r="F2822" s="45"/>
    </row>
    <row r="2823" spans="1:6" x14ac:dyDescent="0.25">
      <c r="A2823" s="45">
        <v>108</v>
      </c>
      <c r="B2823" s="45" t="s">
        <v>906</v>
      </c>
      <c r="C2823" s="46" t="s">
        <v>849</v>
      </c>
      <c r="D2823" s="76" t="s">
        <v>791</v>
      </c>
      <c r="E2823" s="14">
        <v>640000</v>
      </c>
      <c r="F2823" s="45"/>
    </row>
    <row r="2824" spans="1:6" x14ac:dyDescent="0.25">
      <c r="A2824" s="45">
        <v>109</v>
      </c>
      <c r="B2824" s="45" t="s">
        <v>907</v>
      </c>
      <c r="C2824" s="46" t="s">
        <v>850</v>
      </c>
      <c r="D2824" s="76" t="s">
        <v>13</v>
      </c>
      <c r="E2824" s="14">
        <v>180000</v>
      </c>
      <c r="F2824" s="45"/>
    </row>
    <row r="2825" spans="1:6" x14ac:dyDescent="0.25">
      <c r="A2825" s="45">
        <v>110</v>
      </c>
      <c r="B2825" s="45" t="s">
        <v>908</v>
      </c>
      <c r="C2825" s="46" t="s">
        <v>851</v>
      </c>
      <c r="D2825" s="76" t="s">
        <v>791</v>
      </c>
      <c r="E2825" s="14">
        <v>640000</v>
      </c>
      <c r="F2825" s="45"/>
    </row>
    <row r="2826" spans="1:6" x14ac:dyDescent="0.25">
      <c r="A2826" s="45">
        <v>111</v>
      </c>
      <c r="B2826" s="45" t="s">
        <v>909</v>
      </c>
      <c r="C2826" s="46" t="s">
        <v>852</v>
      </c>
      <c r="D2826" s="76" t="s">
        <v>791</v>
      </c>
      <c r="E2826" s="14">
        <v>640000</v>
      </c>
      <c r="F2826" s="45"/>
    </row>
    <row r="2827" spans="1:6" x14ac:dyDescent="0.25">
      <c r="A2827" s="45">
        <v>112</v>
      </c>
      <c r="B2827" s="45" t="s">
        <v>910</v>
      </c>
      <c r="C2827" s="46" t="s">
        <v>853</v>
      </c>
      <c r="D2827" s="76" t="s">
        <v>178</v>
      </c>
      <c r="E2827" s="14">
        <v>900000</v>
      </c>
      <c r="F2827" s="45"/>
    </row>
    <row r="2828" spans="1:6" x14ac:dyDescent="0.25">
      <c r="A2828" s="45">
        <v>113</v>
      </c>
      <c r="B2828" s="45" t="s">
        <v>911</v>
      </c>
      <c r="C2828" s="10" t="s">
        <v>854</v>
      </c>
      <c r="D2828" s="76" t="s">
        <v>690</v>
      </c>
      <c r="E2828" s="14">
        <v>160000</v>
      </c>
      <c r="F2828" s="45"/>
    </row>
    <row r="2829" spans="1:6" x14ac:dyDescent="0.25">
      <c r="A2829" s="45">
        <v>114</v>
      </c>
      <c r="B2829" s="45" t="s">
        <v>912</v>
      </c>
      <c r="C2829" s="46" t="s">
        <v>855</v>
      </c>
      <c r="D2829" s="76" t="s">
        <v>690</v>
      </c>
      <c r="E2829" s="14">
        <v>160000</v>
      </c>
      <c r="F2829" s="45"/>
    </row>
    <row r="2830" spans="1:6" x14ac:dyDescent="0.25">
      <c r="A2830" s="45">
        <v>115</v>
      </c>
      <c r="B2830" s="45" t="s">
        <v>913</v>
      </c>
      <c r="C2830" s="10" t="s">
        <v>856</v>
      </c>
      <c r="D2830" s="76" t="s">
        <v>690</v>
      </c>
      <c r="E2830" s="14">
        <v>160000</v>
      </c>
      <c r="F2830" s="45"/>
    </row>
    <row r="2831" spans="1:6" x14ac:dyDescent="0.25">
      <c r="A2831" s="45">
        <v>116</v>
      </c>
      <c r="B2831" s="45" t="s">
        <v>914</v>
      </c>
      <c r="C2831" s="46" t="s">
        <v>857</v>
      </c>
      <c r="D2831" s="76" t="s">
        <v>690</v>
      </c>
      <c r="E2831" s="14">
        <v>160000</v>
      </c>
      <c r="F2831" s="45"/>
    </row>
    <row r="2832" spans="1:6" x14ac:dyDescent="0.25">
      <c r="A2832" s="45">
        <v>117</v>
      </c>
      <c r="B2832" s="45" t="s">
        <v>915</v>
      </c>
      <c r="C2832" s="46" t="s">
        <v>858</v>
      </c>
      <c r="D2832" s="76" t="s">
        <v>374</v>
      </c>
      <c r="E2832" s="14">
        <v>160000</v>
      </c>
      <c r="F2832" s="45"/>
    </row>
    <row r="2833" spans="1:6" x14ac:dyDescent="0.25">
      <c r="A2833" s="45">
        <v>118</v>
      </c>
      <c r="B2833" s="45" t="s">
        <v>916</v>
      </c>
      <c r="C2833" s="46" t="s">
        <v>859</v>
      </c>
      <c r="D2833" s="76" t="s">
        <v>873</v>
      </c>
      <c r="E2833" s="14">
        <v>50000</v>
      </c>
      <c r="F2833" s="45"/>
    </row>
    <row r="2834" spans="1:6" x14ac:dyDescent="0.25">
      <c r="A2834" s="45">
        <v>119</v>
      </c>
      <c r="B2834" s="45" t="s">
        <v>917</v>
      </c>
      <c r="C2834" s="46" t="s">
        <v>860</v>
      </c>
      <c r="D2834" s="76" t="s">
        <v>13</v>
      </c>
      <c r="E2834" s="14">
        <v>180000</v>
      </c>
      <c r="F2834" s="45"/>
    </row>
    <row r="2835" spans="1:6" x14ac:dyDescent="0.25">
      <c r="A2835" s="45">
        <v>120</v>
      </c>
      <c r="B2835" s="45" t="s">
        <v>918</v>
      </c>
      <c r="C2835" s="46" t="s">
        <v>861</v>
      </c>
      <c r="D2835" s="76" t="s">
        <v>790</v>
      </c>
      <c r="E2835" s="14">
        <v>150000</v>
      </c>
      <c r="F2835" s="45"/>
    </row>
    <row r="2836" spans="1:6" x14ac:dyDescent="0.25">
      <c r="A2836" s="45">
        <v>121</v>
      </c>
      <c r="B2836" s="45" t="s">
        <v>919</v>
      </c>
      <c r="C2836" s="46" t="s">
        <v>861</v>
      </c>
      <c r="D2836" s="76" t="s">
        <v>791</v>
      </c>
      <c r="E2836" s="14">
        <v>640000</v>
      </c>
      <c r="F2836" s="45"/>
    </row>
    <row r="2837" spans="1:6" x14ac:dyDescent="0.25">
      <c r="A2837" s="45">
        <v>122</v>
      </c>
      <c r="B2837" s="45" t="s">
        <v>920</v>
      </c>
      <c r="C2837" s="46" t="s">
        <v>862</v>
      </c>
      <c r="D2837" s="76" t="s">
        <v>791</v>
      </c>
      <c r="E2837" s="14">
        <v>640000</v>
      </c>
      <c r="F2837" s="45"/>
    </row>
    <row r="2838" spans="1:6" x14ac:dyDescent="0.25">
      <c r="A2838" s="45">
        <v>123</v>
      </c>
      <c r="B2838" s="45" t="s">
        <v>921</v>
      </c>
      <c r="C2838" s="46" t="s">
        <v>824</v>
      </c>
      <c r="D2838" s="76" t="s">
        <v>791</v>
      </c>
      <c r="E2838" s="14">
        <v>640000</v>
      </c>
      <c r="F2838" s="45"/>
    </row>
    <row r="2839" spans="1:6" x14ac:dyDescent="0.25">
      <c r="A2839" s="45">
        <v>124</v>
      </c>
      <c r="B2839" s="45" t="s">
        <v>922</v>
      </c>
      <c r="C2839" s="46" t="s">
        <v>863</v>
      </c>
      <c r="D2839" s="76" t="s">
        <v>791</v>
      </c>
      <c r="E2839" s="14">
        <v>640000</v>
      </c>
      <c r="F2839" s="45"/>
    </row>
    <row r="2840" spans="1:6" x14ac:dyDescent="0.25">
      <c r="A2840" s="45">
        <v>125</v>
      </c>
      <c r="B2840" s="45" t="s">
        <v>923</v>
      </c>
      <c r="C2840" s="46" t="s">
        <v>864</v>
      </c>
      <c r="D2840" s="76" t="s">
        <v>791</v>
      </c>
      <c r="E2840" s="14">
        <v>640000</v>
      </c>
      <c r="F2840" s="45"/>
    </row>
    <row r="2841" spans="1:6" x14ac:dyDescent="0.25">
      <c r="A2841" s="45">
        <v>126</v>
      </c>
      <c r="B2841" s="45" t="s">
        <v>924</v>
      </c>
      <c r="C2841" s="46" t="s">
        <v>865</v>
      </c>
      <c r="D2841" s="76" t="s">
        <v>791</v>
      </c>
      <c r="E2841" s="14">
        <v>640000</v>
      </c>
      <c r="F2841" s="45"/>
    </row>
    <row r="2842" spans="1:6" x14ac:dyDescent="0.25">
      <c r="A2842" s="45">
        <v>127</v>
      </c>
      <c r="B2842" s="45" t="s">
        <v>925</v>
      </c>
      <c r="C2842" s="46" t="s">
        <v>866</v>
      </c>
      <c r="D2842" s="76" t="s">
        <v>791</v>
      </c>
      <c r="E2842" s="14">
        <v>640000</v>
      </c>
      <c r="F2842" s="45"/>
    </row>
    <row r="2843" spans="1:6" x14ac:dyDescent="0.25">
      <c r="A2843" s="45">
        <v>128</v>
      </c>
      <c r="B2843" s="45" t="s">
        <v>926</v>
      </c>
      <c r="C2843" s="46" t="s">
        <v>414</v>
      </c>
      <c r="D2843" s="76" t="s">
        <v>791</v>
      </c>
      <c r="E2843" s="14">
        <v>640000</v>
      </c>
      <c r="F2843" s="45"/>
    </row>
    <row r="2844" spans="1:6" x14ac:dyDescent="0.25">
      <c r="A2844" s="45">
        <v>129</v>
      </c>
      <c r="B2844" s="45" t="s">
        <v>927</v>
      </c>
      <c r="C2844" s="46" t="s">
        <v>867</v>
      </c>
      <c r="D2844" s="76" t="s">
        <v>791</v>
      </c>
      <c r="E2844" s="14">
        <v>640000</v>
      </c>
      <c r="F2844" s="45"/>
    </row>
    <row r="2845" spans="1:6" x14ac:dyDescent="0.25">
      <c r="A2845" s="45">
        <v>130</v>
      </c>
      <c r="B2845" s="45" t="s">
        <v>928</v>
      </c>
      <c r="C2845" s="46" t="s">
        <v>868</v>
      </c>
      <c r="D2845" s="76" t="s">
        <v>791</v>
      </c>
      <c r="E2845" s="14">
        <v>640000</v>
      </c>
      <c r="F2845" s="45"/>
    </row>
    <row r="2846" spans="1:6" x14ac:dyDescent="0.25">
      <c r="A2846" s="45">
        <v>131</v>
      </c>
      <c r="B2846" s="45" t="s">
        <v>929</v>
      </c>
      <c r="C2846" s="46" t="s">
        <v>869</v>
      </c>
      <c r="D2846" s="76" t="s">
        <v>791</v>
      </c>
      <c r="E2846" s="14">
        <v>640000</v>
      </c>
      <c r="F2846" s="45"/>
    </row>
    <row r="2847" spans="1:6" x14ac:dyDescent="0.25">
      <c r="A2847" s="45">
        <v>132</v>
      </c>
      <c r="B2847" s="45" t="s">
        <v>930</v>
      </c>
      <c r="C2847" s="46" t="s">
        <v>870</v>
      </c>
      <c r="D2847" s="76" t="s">
        <v>791</v>
      </c>
      <c r="E2847" s="14">
        <v>640000</v>
      </c>
      <c r="F2847" s="45"/>
    </row>
    <row r="2848" spans="1:6" x14ac:dyDescent="0.25">
      <c r="A2848" s="45">
        <v>133</v>
      </c>
      <c r="B2848" s="45" t="s">
        <v>931</v>
      </c>
      <c r="C2848" s="46" t="s">
        <v>871</v>
      </c>
      <c r="D2848" s="76" t="s">
        <v>791</v>
      </c>
      <c r="E2848" s="14">
        <v>640000</v>
      </c>
      <c r="F2848" s="45"/>
    </row>
    <row r="2849" spans="1:6" x14ac:dyDescent="0.25">
      <c r="A2849" s="45">
        <v>134</v>
      </c>
      <c r="B2849" s="45" t="s">
        <v>932</v>
      </c>
      <c r="C2849" s="46" t="s">
        <v>872</v>
      </c>
      <c r="D2849" s="76" t="s">
        <v>791</v>
      </c>
      <c r="E2849" s="14">
        <v>640000</v>
      </c>
      <c r="F2849" s="45"/>
    </row>
    <row r="2850" spans="1:6" x14ac:dyDescent="0.25">
      <c r="A2850" s="45">
        <v>135</v>
      </c>
      <c r="B2850" s="45" t="s">
        <v>937</v>
      </c>
      <c r="C2850" s="46" t="s">
        <v>938</v>
      </c>
      <c r="D2850" s="76" t="s">
        <v>13</v>
      </c>
      <c r="E2850" s="14">
        <v>180000</v>
      </c>
      <c r="F2850" s="45"/>
    </row>
    <row r="2851" spans="1:6" x14ac:dyDescent="0.25">
      <c r="A2851" s="233" t="s">
        <v>130</v>
      </c>
      <c r="B2851" s="233"/>
      <c r="C2851" s="233"/>
      <c r="D2851" s="233"/>
      <c r="E2851" s="74">
        <f>SUM(E2716:E2850)</f>
        <v>53490000</v>
      </c>
      <c r="F2851" s="75"/>
    </row>
    <row r="2852" spans="1:6" x14ac:dyDescent="0.25">
      <c r="A2852" s="222" t="s">
        <v>940</v>
      </c>
      <c r="B2852" s="222"/>
      <c r="C2852" s="222"/>
      <c r="D2852" s="222"/>
      <c r="E2852" s="222"/>
      <c r="F2852" s="222"/>
    </row>
    <row r="2853" spans="1:6" x14ac:dyDescent="0.25">
      <c r="A2853" s="223" t="s">
        <v>941</v>
      </c>
      <c r="B2853" s="223"/>
      <c r="C2853" s="223"/>
      <c r="D2853" s="223"/>
      <c r="E2853" s="223"/>
      <c r="F2853" s="223"/>
    </row>
    <row r="2854" spans="1:6" x14ac:dyDescent="0.25">
      <c r="A2854" s="224" t="s">
        <v>942</v>
      </c>
      <c r="B2854" s="224"/>
      <c r="C2854" s="59" t="s">
        <v>134</v>
      </c>
      <c r="D2854" s="37" t="s">
        <v>135</v>
      </c>
      <c r="E2854" s="225" t="s">
        <v>232</v>
      </c>
      <c r="F2854" s="225"/>
    </row>
    <row r="2855" spans="1:6" x14ac:dyDescent="0.25">
      <c r="A2855" s="38"/>
      <c r="B2855" s="38"/>
      <c r="C2855" s="38"/>
      <c r="D2855" s="63"/>
      <c r="E2855" s="39"/>
      <c r="F2855" s="40"/>
    </row>
    <row r="2856" spans="1:6" x14ac:dyDescent="0.25">
      <c r="A2856" s="38"/>
      <c r="B2856" s="38"/>
      <c r="C2856" s="38"/>
      <c r="D2856" s="63"/>
      <c r="E2856" s="39"/>
      <c r="F2856" s="40"/>
    </row>
    <row r="2857" spans="1:6" x14ac:dyDescent="0.25">
      <c r="A2857" s="38"/>
      <c r="B2857" s="38"/>
      <c r="C2857" s="38"/>
      <c r="D2857" s="63"/>
      <c r="E2857" s="39"/>
      <c r="F2857" s="40"/>
    </row>
    <row r="2858" spans="1:6" x14ac:dyDescent="0.25">
      <c r="A2858" s="59"/>
      <c r="B2858" s="59"/>
      <c r="C2858" s="59"/>
      <c r="D2858" s="37"/>
      <c r="E2858" s="60"/>
      <c r="F2858" s="59"/>
    </row>
    <row r="2859" spans="1:6" x14ac:dyDescent="0.25">
      <c r="A2859" s="59"/>
      <c r="B2859" s="59"/>
      <c r="C2859" s="59"/>
      <c r="D2859" s="37" t="s">
        <v>137</v>
      </c>
      <c r="E2859" s="225" t="s">
        <v>233</v>
      </c>
      <c r="F2859" s="225"/>
    </row>
    <row r="2860" spans="1:6" x14ac:dyDescent="0.25">
      <c r="A2860" s="11"/>
      <c r="B2860" s="228" t="s">
        <v>139</v>
      </c>
      <c r="C2860" s="228"/>
      <c r="D2860" s="62"/>
      <c r="E2860" s="12"/>
      <c r="F2860" s="11"/>
    </row>
    <row r="2861" spans="1:6" ht="15.75" x14ac:dyDescent="0.25">
      <c r="A2861" s="58" t="s">
        <v>933</v>
      </c>
      <c r="B2861" s="58"/>
      <c r="C2861" s="58"/>
      <c r="D2861" s="211"/>
      <c r="E2861" s="216"/>
      <c r="F2861" s="211"/>
    </row>
    <row r="2862" spans="1:6" ht="15.75" x14ac:dyDescent="0.25">
      <c r="A2862" s="58" t="s">
        <v>936</v>
      </c>
      <c r="B2862" s="58"/>
      <c r="C2862" s="58"/>
      <c r="D2862" s="64"/>
      <c r="E2862" s="57"/>
      <c r="F2862" s="56"/>
    </row>
    <row r="2863" spans="1:6" ht="15.75" x14ac:dyDescent="0.25">
      <c r="A2863" s="58" t="s">
        <v>939</v>
      </c>
      <c r="B2863" s="58"/>
      <c r="C2863" s="58"/>
      <c r="D2863" s="64"/>
      <c r="E2863" s="57"/>
      <c r="F2863" s="56"/>
    </row>
    <row r="2864" spans="1:6" ht="15.75" x14ac:dyDescent="0.25">
      <c r="A2864" s="58" t="s">
        <v>934</v>
      </c>
      <c r="B2864" s="58"/>
      <c r="C2864" s="58"/>
      <c r="D2864" s="64"/>
      <c r="E2864" s="25"/>
      <c r="F2864" s="24"/>
    </row>
    <row r="2865" spans="1:6" ht="15.75" x14ac:dyDescent="0.25">
      <c r="A2865" s="210" t="s">
        <v>795</v>
      </c>
      <c r="B2865" s="210"/>
      <c r="C2865" s="210"/>
      <c r="D2865" s="211"/>
      <c r="E2865" s="216"/>
      <c r="F2865" s="211"/>
    </row>
    <row r="2866" spans="1:6" ht="15.75" x14ac:dyDescent="0.25">
      <c r="A2866" s="58" t="s">
        <v>817</v>
      </c>
      <c r="B2866" s="58"/>
      <c r="C2866" s="58"/>
      <c r="D2866" s="65"/>
      <c r="E2866" s="57"/>
      <c r="F2866" s="56"/>
    </row>
    <row r="2867" spans="1:6" ht="15.75" x14ac:dyDescent="0.25">
      <c r="A2867" s="210" t="s">
        <v>935</v>
      </c>
      <c r="B2867" s="210"/>
      <c r="C2867" s="210"/>
      <c r="D2867" s="65"/>
      <c r="E2867" s="57"/>
      <c r="F2867" s="56"/>
    </row>
    <row r="2868" spans="1:6" ht="15.75" x14ac:dyDescent="0.25">
      <c r="A2868" s="58"/>
      <c r="B2868" s="58"/>
      <c r="C2868" s="58"/>
      <c r="D2868" s="65"/>
      <c r="E2868" s="57"/>
      <c r="F2868" s="56"/>
    </row>
    <row r="2869" spans="1:6" ht="15.75" x14ac:dyDescent="0.25">
      <c r="A2869" s="58"/>
      <c r="B2869" s="58"/>
      <c r="C2869" s="58"/>
      <c r="D2869" s="65"/>
      <c r="E2869" s="57"/>
      <c r="F2869" s="56"/>
    </row>
    <row r="2870" spans="1:6" ht="15.75" x14ac:dyDescent="0.25">
      <c r="A2870" s="58"/>
      <c r="B2870" s="58"/>
      <c r="C2870" s="58"/>
      <c r="D2870" s="65"/>
      <c r="E2870" s="57"/>
      <c r="F2870" s="56"/>
    </row>
    <row r="2871" spans="1:6" x14ac:dyDescent="0.25">
      <c r="A2871" s="1"/>
      <c r="B2871" s="1"/>
      <c r="C2871" s="1"/>
      <c r="E2871" s="1"/>
      <c r="F2871" s="1"/>
    </row>
    <row r="2872" spans="1:6" x14ac:dyDescent="0.25">
      <c r="A2872" s="1"/>
      <c r="B2872" s="1"/>
      <c r="C2872" s="1"/>
      <c r="E2872" s="1"/>
      <c r="F2872" s="1"/>
    </row>
    <row r="2873" spans="1:6" x14ac:dyDescent="0.25">
      <c r="A2873" s="1"/>
      <c r="B2873" s="1"/>
      <c r="C2873" s="1"/>
      <c r="E2873" s="1"/>
      <c r="F2873" s="1"/>
    </row>
    <row r="2874" spans="1:6" x14ac:dyDescent="0.25">
      <c r="A2874" s="1"/>
      <c r="B2874" s="1"/>
      <c r="C2874" s="1"/>
      <c r="E2874" s="1"/>
      <c r="F2874" s="1"/>
    </row>
    <row r="2875" spans="1:6" x14ac:dyDescent="0.25">
      <c r="A2875" s="1"/>
      <c r="B2875" s="1"/>
      <c r="C2875" s="1"/>
      <c r="E2875" s="1"/>
      <c r="F2875" s="1"/>
    </row>
    <row r="2876" spans="1:6" x14ac:dyDescent="0.25">
      <c r="A2876" s="1"/>
      <c r="B2876" s="1"/>
      <c r="C2876" s="1"/>
      <c r="E2876" s="1"/>
      <c r="F2876" s="1"/>
    </row>
    <row r="2877" spans="1:6" x14ac:dyDescent="0.25">
      <c r="A2877" s="1"/>
      <c r="B2877" s="1"/>
      <c r="C2877" s="1"/>
      <c r="E2877" s="1"/>
      <c r="F2877" s="1"/>
    </row>
    <row r="2878" spans="1:6" x14ac:dyDescent="0.25">
      <c r="A2878" s="1"/>
      <c r="B2878" s="1"/>
      <c r="C2878" s="1"/>
      <c r="E2878" s="1"/>
      <c r="F2878" s="1"/>
    </row>
    <row r="2879" spans="1:6" x14ac:dyDescent="0.25">
      <c r="A2879" s="1"/>
      <c r="B2879" s="1"/>
      <c r="C2879" s="1"/>
      <c r="E2879" s="1"/>
      <c r="F2879" s="1"/>
    </row>
    <row r="2880" spans="1:6" x14ac:dyDescent="0.25">
      <c r="A2880" s="1"/>
      <c r="B2880" s="1"/>
      <c r="C2880" s="1"/>
      <c r="E2880" s="1"/>
      <c r="F2880" s="1"/>
    </row>
    <row r="2881" spans="1:6" x14ac:dyDescent="0.25">
      <c r="A2881" s="1"/>
      <c r="B2881" s="1"/>
      <c r="C2881" s="1"/>
      <c r="E2881" s="1"/>
      <c r="F2881" s="1"/>
    </row>
    <row r="2882" spans="1:6" x14ac:dyDescent="0.25">
      <c r="A2882" s="1"/>
      <c r="B2882" s="1"/>
      <c r="C2882" s="1"/>
      <c r="E2882" s="1"/>
      <c r="F2882" s="1"/>
    </row>
    <row r="2883" spans="1:6" x14ac:dyDescent="0.25">
      <c r="A2883" s="1"/>
      <c r="B2883" s="1"/>
      <c r="C2883" s="1"/>
      <c r="E2883" s="1"/>
      <c r="F2883" s="1"/>
    </row>
    <row r="2884" spans="1:6" x14ac:dyDescent="0.25">
      <c r="A2884" s="1"/>
      <c r="B2884" s="1"/>
      <c r="C2884" s="1"/>
      <c r="E2884" s="1"/>
      <c r="F2884" s="1"/>
    </row>
    <row r="2885" spans="1:6" x14ac:dyDescent="0.25">
      <c r="A2885" s="1"/>
      <c r="B2885" s="1"/>
      <c r="C2885" s="1"/>
      <c r="E2885" s="1"/>
      <c r="F2885" s="1"/>
    </row>
    <row r="2886" spans="1:6" x14ac:dyDescent="0.25">
      <c r="A2886" s="1"/>
      <c r="B2886" s="1"/>
      <c r="C2886" s="1"/>
      <c r="E2886" s="1"/>
      <c r="F2886" s="1"/>
    </row>
    <row r="2887" spans="1:6" x14ac:dyDescent="0.25">
      <c r="A2887" s="1"/>
      <c r="B2887" s="1"/>
      <c r="C2887" s="1"/>
      <c r="E2887" s="1"/>
      <c r="F2887" s="1"/>
    </row>
    <row r="2888" spans="1:6" x14ac:dyDescent="0.25">
      <c r="A2888" s="1"/>
      <c r="B2888" s="1"/>
      <c r="C2888" s="1"/>
      <c r="E2888" s="1"/>
      <c r="F2888" s="1"/>
    </row>
    <row r="2889" spans="1:6" x14ac:dyDescent="0.25">
      <c r="A2889" s="1"/>
      <c r="B2889" s="1"/>
      <c r="C2889" s="1"/>
      <c r="E2889" s="1"/>
      <c r="F2889" s="1"/>
    </row>
    <row r="2890" spans="1:6" x14ac:dyDescent="0.25">
      <c r="A2890" s="1"/>
      <c r="B2890" s="1"/>
      <c r="C2890" s="1"/>
      <c r="E2890" s="1"/>
      <c r="F2890" s="1"/>
    </row>
    <row r="2891" spans="1:6" x14ac:dyDescent="0.25">
      <c r="A2891" s="1"/>
      <c r="B2891" s="1"/>
      <c r="C2891" s="1"/>
      <c r="E2891" s="1"/>
      <c r="F2891" s="1"/>
    </row>
    <row r="2892" spans="1:6" x14ac:dyDescent="0.25">
      <c r="A2892" s="1"/>
      <c r="B2892" s="1"/>
      <c r="C2892" s="1"/>
      <c r="E2892" s="1"/>
      <c r="F2892" s="1"/>
    </row>
    <row r="2893" spans="1:6" x14ac:dyDescent="0.25">
      <c r="A2893" s="1"/>
      <c r="B2893" s="1"/>
      <c r="C2893" s="1"/>
      <c r="E2893" s="1"/>
      <c r="F2893" s="1"/>
    </row>
    <row r="2894" spans="1:6" x14ac:dyDescent="0.25">
      <c r="A2894" s="1"/>
      <c r="B2894" s="1"/>
      <c r="C2894" s="1"/>
      <c r="E2894" s="1"/>
      <c r="F2894" s="1"/>
    </row>
    <row r="2895" spans="1:6" ht="18.75" x14ac:dyDescent="0.3">
      <c r="A2895" s="200" t="s">
        <v>0</v>
      </c>
      <c r="B2895" s="200"/>
      <c r="C2895" s="200"/>
      <c r="D2895" s="200"/>
      <c r="E2895" s="200"/>
      <c r="F2895" s="200"/>
    </row>
    <row r="2896" spans="1:6" ht="18.75" x14ac:dyDescent="0.3">
      <c r="A2896" s="201" t="s">
        <v>1</v>
      </c>
      <c r="B2896" s="201"/>
      <c r="C2896" s="201"/>
      <c r="D2896" s="201"/>
      <c r="E2896" s="201"/>
      <c r="F2896" s="201"/>
    </row>
    <row r="2897" spans="1:6" ht="22.5" x14ac:dyDescent="0.3">
      <c r="A2897" s="229" t="s">
        <v>2</v>
      </c>
      <c r="B2897" s="229"/>
      <c r="C2897" s="229"/>
      <c r="D2897" s="229"/>
      <c r="E2897" s="229"/>
      <c r="F2897" s="229"/>
    </row>
    <row r="2898" spans="1:6" ht="31.5" x14ac:dyDescent="0.25">
      <c r="A2898" s="2" t="s">
        <v>3</v>
      </c>
      <c r="B2898" s="2" t="s">
        <v>4</v>
      </c>
      <c r="C2898" s="3" t="s">
        <v>5</v>
      </c>
      <c r="D2898" s="61" t="s">
        <v>6</v>
      </c>
      <c r="E2898" s="8" t="s">
        <v>7</v>
      </c>
      <c r="F2898" s="2" t="s">
        <v>8</v>
      </c>
    </row>
    <row r="2899" spans="1:6" x14ac:dyDescent="0.25">
      <c r="A2899" s="45">
        <v>1</v>
      </c>
      <c r="B2899" s="45" t="s">
        <v>576</v>
      </c>
      <c r="C2899" s="4" t="s">
        <v>44</v>
      </c>
      <c r="D2899" s="62" t="s">
        <v>692</v>
      </c>
      <c r="E2899" s="55">
        <v>640000</v>
      </c>
      <c r="F2899" s="45"/>
    </row>
    <row r="2900" spans="1:6" x14ac:dyDescent="0.25">
      <c r="A2900" s="45">
        <v>2</v>
      </c>
      <c r="B2900" s="45" t="s">
        <v>631</v>
      </c>
      <c r="C2900" s="4" t="s">
        <v>577</v>
      </c>
      <c r="D2900" s="49" t="s">
        <v>692</v>
      </c>
      <c r="E2900" s="14">
        <v>640000</v>
      </c>
      <c r="F2900" s="45"/>
    </row>
    <row r="2901" spans="1:6" x14ac:dyDescent="0.25">
      <c r="A2901" s="45">
        <v>3</v>
      </c>
      <c r="B2901" s="45" t="s">
        <v>632</v>
      </c>
      <c r="C2901" s="4" t="s">
        <v>578</v>
      </c>
      <c r="D2901" s="49" t="s">
        <v>692</v>
      </c>
      <c r="E2901" s="14">
        <v>640000</v>
      </c>
      <c r="F2901" s="45"/>
    </row>
    <row r="2902" spans="1:6" x14ac:dyDescent="0.25">
      <c r="A2902" s="45">
        <v>4</v>
      </c>
      <c r="B2902" s="45" t="s">
        <v>633</v>
      </c>
      <c r="C2902" s="4" t="s">
        <v>579</v>
      </c>
      <c r="D2902" s="49" t="s">
        <v>692</v>
      </c>
      <c r="E2902" s="14">
        <v>640000</v>
      </c>
      <c r="F2902" s="45"/>
    </row>
    <row r="2903" spans="1:6" x14ac:dyDescent="0.25">
      <c r="A2903" s="45">
        <v>5</v>
      </c>
      <c r="B2903" s="45" t="s">
        <v>634</v>
      </c>
      <c r="C2903" s="4" t="s">
        <v>580</v>
      </c>
      <c r="D2903" s="49" t="s">
        <v>692</v>
      </c>
      <c r="E2903" s="14">
        <v>640000</v>
      </c>
      <c r="F2903" s="45"/>
    </row>
    <row r="2904" spans="1:6" x14ac:dyDescent="0.25">
      <c r="A2904" s="45">
        <v>6</v>
      </c>
      <c r="B2904" s="45" t="s">
        <v>635</v>
      </c>
      <c r="C2904" s="4" t="s">
        <v>581</v>
      </c>
      <c r="D2904" s="49" t="s">
        <v>13</v>
      </c>
      <c r="E2904" s="14">
        <v>180000</v>
      </c>
      <c r="F2904" s="45"/>
    </row>
    <row r="2905" spans="1:6" x14ac:dyDescent="0.25">
      <c r="A2905" s="45">
        <v>7</v>
      </c>
      <c r="B2905" s="45" t="s">
        <v>636</v>
      </c>
      <c r="C2905" s="4" t="s">
        <v>578</v>
      </c>
      <c r="D2905" s="49" t="s">
        <v>13</v>
      </c>
      <c r="E2905" s="14">
        <v>180000</v>
      </c>
      <c r="F2905" s="45"/>
    </row>
    <row r="2906" spans="1:6" x14ac:dyDescent="0.25">
      <c r="A2906" s="45">
        <v>8</v>
      </c>
      <c r="B2906" s="45" t="s">
        <v>637</v>
      </c>
      <c r="C2906" s="4" t="s">
        <v>582</v>
      </c>
      <c r="D2906" s="49" t="s">
        <v>692</v>
      </c>
      <c r="E2906" s="14">
        <v>640000</v>
      </c>
      <c r="F2906" s="45"/>
    </row>
    <row r="2907" spans="1:6" x14ac:dyDescent="0.25">
      <c r="A2907" s="45">
        <v>9</v>
      </c>
      <c r="B2907" s="45" t="s">
        <v>638</v>
      </c>
      <c r="C2907" s="4" t="s">
        <v>583</v>
      </c>
      <c r="D2907" s="49" t="s">
        <v>13</v>
      </c>
      <c r="E2907" s="14">
        <v>180000</v>
      </c>
      <c r="F2907" s="45"/>
    </row>
    <row r="2908" spans="1:6" x14ac:dyDescent="0.25">
      <c r="A2908" s="45">
        <v>10</v>
      </c>
      <c r="B2908" s="45" t="s">
        <v>639</v>
      </c>
      <c r="C2908" s="4" t="s">
        <v>584</v>
      </c>
      <c r="D2908" s="49" t="s">
        <v>692</v>
      </c>
      <c r="E2908" s="14">
        <v>640000</v>
      </c>
      <c r="F2908" s="45"/>
    </row>
    <row r="2909" spans="1:6" x14ac:dyDescent="0.25">
      <c r="A2909" s="45">
        <v>11</v>
      </c>
      <c r="B2909" s="45" t="s">
        <v>640</v>
      </c>
      <c r="C2909" s="4" t="s">
        <v>585</v>
      </c>
      <c r="D2909" s="49" t="s">
        <v>692</v>
      </c>
      <c r="E2909" s="14">
        <v>640000</v>
      </c>
      <c r="F2909" s="45"/>
    </row>
    <row r="2910" spans="1:6" x14ac:dyDescent="0.25">
      <c r="A2910" s="45">
        <v>12</v>
      </c>
      <c r="B2910" s="45" t="s">
        <v>641</v>
      </c>
      <c r="C2910" s="4" t="s">
        <v>586</v>
      </c>
      <c r="D2910" s="49" t="s">
        <v>692</v>
      </c>
      <c r="E2910" s="14">
        <v>640000</v>
      </c>
      <c r="F2910" s="45"/>
    </row>
    <row r="2911" spans="1:6" x14ac:dyDescent="0.25">
      <c r="A2911" s="45">
        <v>13</v>
      </c>
      <c r="B2911" s="45" t="s">
        <v>642</v>
      </c>
      <c r="C2911" s="4" t="s">
        <v>587</v>
      </c>
      <c r="D2911" s="49" t="s">
        <v>692</v>
      </c>
      <c r="E2911" s="14">
        <v>640000</v>
      </c>
      <c r="F2911" s="45"/>
    </row>
    <row r="2912" spans="1:6" x14ac:dyDescent="0.25">
      <c r="A2912" s="45">
        <v>14</v>
      </c>
      <c r="B2912" s="45" t="s">
        <v>643</v>
      </c>
      <c r="C2912" s="4" t="s">
        <v>588</v>
      </c>
      <c r="D2912" s="49" t="s">
        <v>692</v>
      </c>
      <c r="E2912" s="14">
        <v>640000</v>
      </c>
      <c r="F2912" s="45"/>
    </row>
    <row r="2913" spans="1:6" x14ac:dyDescent="0.25">
      <c r="A2913" s="45">
        <v>15</v>
      </c>
      <c r="B2913" s="45" t="s">
        <v>644</v>
      </c>
      <c r="C2913" s="4" t="s">
        <v>589</v>
      </c>
      <c r="D2913" s="49" t="s">
        <v>692</v>
      </c>
      <c r="E2913" s="14">
        <v>640000</v>
      </c>
      <c r="F2913" s="45"/>
    </row>
    <row r="2914" spans="1:6" x14ac:dyDescent="0.25">
      <c r="A2914" s="45">
        <v>16</v>
      </c>
      <c r="B2914" s="45" t="s">
        <v>645</v>
      </c>
      <c r="C2914" s="4" t="s">
        <v>590</v>
      </c>
      <c r="D2914" s="49" t="s">
        <v>692</v>
      </c>
      <c r="E2914" s="14">
        <v>640000</v>
      </c>
      <c r="F2914" s="45"/>
    </row>
    <row r="2915" spans="1:6" x14ac:dyDescent="0.25">
      <c r="A2915" s="45">
        <v>17</v>
      </c>
      <c r="B2915" s="45" t="s">
        <v>646</v>
      </c>
      <c r="C2915" s="4" t="s">
        <v>591</v>
      </c>
      <c r="D2915" s="49" t="s">
        <v>692</v>
      </c>
      <c r="E2915" s="14">
        <v>640000</v>
      </c>
      <c r="F2915" s="45"/>
    </row>
    <row r="2916" spans="1:6" x14ac:dyDescent="0.25">
      <c r="A2916" s="45">
        <v>18</v>
      </c>
      <c r="B2916" s="45" t="s">
        <v>647</v>
      </c>
      <c r="C2916" s="4" t="s">
        <v>592</v>
      </c>
      <c r="D2916" s="49" t="s">
        <v>692</v>
      </c>
      <c r="E2916" s="14">
        <v>640000</v>
      </c>
      <c r="F2916" s="45"/>
    </row>
    <row r="2917" spans="1:6" x14ac:dyDescent="0.25">
      <c r="A2917" s="45">
        <v>19</v>
      </c>
      <c r="B2917" s="45" t="s">
        <v>648</v>
      </c>
      <c r="C2917" s="4" t="s">
        <v>593</v>
      </c>
      <c r="D2917" s="49" t="s">
        <v>692</v>
      </c>
      <c r="E2917" s="14">
        <v>640000</v>
      </c>
      <c r="F2917" s="29"/>
    </row>
    <row r="2918" spans="1:6" x14ac:dyDescent="0.25">
      <c r="A2918" s="45">
        <v>20</v>
      </c>
      <c r="B2918" s="45" t="s">
        <v>649</v>
      </c>
      <c r="C2918" s="4" t="s">
        <v>594</v>
      </c>
      <c r="D2918" s="49" t="s">
        <v>13</v>
      </c>
      <c r="E2918" s="14">
        <v>180000</v>
      </c>
      <c r="F2918" s="29"/>
    </row>
    <row r="2919" spans="1:6" x14ac:dyDescent="0.25">
      <c r="A2919" s="45">
        <v>21</v>
      </c>
      <c r="B2919" s="45" t="s">
        <v>650</v>
      </c>
      <c r="C2919" s="4" t="s">
        <v>595</v>
      </c>
      <c r="D2919" s="49" t="s">
        <v>692</v>
      </c>
      <c r="E2919" s="14">
        <v>640000</v>
      </c>
      <c r="F2919" s="45"/>
    </row>
    <row r="2920" spans="1:6" x14ac:dyDescent="0.25">
      <c r="A2920" s="45">
        <v>22</v>
      </c>
      <c r="B2920" s="45" t="s">
        <v>651</v>
      </c>
      <c r="C2920" s="4" t="s">
        <v>596</v>
      </c>
      <c r="D2920" s="49" t="s">
        <v>692</v>
      </c>
      <c r="E2920" s="14">
        <v>640000</v>
      </c>
      <c r="F2920" s="45"/>
    </row>
    <row r="2921" spans="1:6" x14ac:dyDescent="0.25">
      <c r="A2921" s="45">
        <v>23</v>
      </c>
      <c r="B2921" s="45" t="s">
        <v>652</v>
      </c>
      <c r="C2921" s="4" t="s">
        <v>597</v>
      </c>
      <c r="D2921" s="49" t="s">
        <v>692</v>
      </c>
      <c r="E2921" s="14">
        <v>640000</v>
      </c>
      <c r="F2921" s="45"/>
    </row>
    <row r="2922" spans="1:6" x14ac:dyDescent="0.25">
      <c r="A2922" s="45">
        <v>24</v>
      </c>
      <c r="B2922" s="45" t="s">
        <v>653</v>
      </c>
      <c r="C2922" s="4" t="s">
        <v>598</v>
      </c>
      <c r="D2922" s="49" t="s">
        <v>692</v>
      </c>
      <c r="E2922" s="14">
        <v>640000</v>
      </c>
      <c r="F2922" s="45"/>
    </row>
    <row r="2923" spans="1:6" x14ac:dyDescent="0.25">
      <c r="A2923" s="45">
        <v>25</v>
      </c>
      <c r="B2923" s="45" t="s">
        <v>654</v>
      </c>
      <c r="C2923" s="4" t="s">
        <v>599</v>
      </c>
      <c r="D2923" s="49" t="s">
        <v>692</v>
      </c>
      <c r="E2923" s="14">
        <v>640000</v>
      </c>
      <c r="F2923" s="45"/>
    </row>
    <row r="2924" spans="1:6" x14ac:dyDescent="0.25">
      <c r="A2924" s="45">
        <v>26</v>
      </c>
      <c r="B2924" s="45" t="s">
        <v>655</v>
      </c>
      <c r="C2924" s="4" t="s">
        <v>600</v>
      </c>
      <c r="D2924" s="49" t="s">
        <v>692</v>
      </c>
      <c r="E2924" s="14">
        <v>640000</v>
      </c>
      <c r="F2924" s="45"/>
    </row>
    <row r="2925" spans="1:6" x14ac:dyDescent="0.25">
      <c r="A2925" s="45">
        <v>27</v>
      </c>
      <c r="B2925" s="45" t="s">
        <v>656</v>
      </c>
      <c r="C2925" s="4" t="s">
        <v>601</v>
      </c>
      <c r="D2925" s="49" t="s">
        <v>692</v>
      </c>
      <c r="E2925" s="14">
        <v>640000</v>
      </c>
      <c r="F2925" s="45"/>
    </row>
    <row r="2926" spans="1:6" x14ac:dyDescent="0.25">
      <c r="A2926" s="45">
        <v>28</v>
      </c>
      <c r="B2926" s="45" t="s">
        <v>657</v>
      </c>
      <c r="C2926" s="4" t="s">
        <v>602</v>
      </c>
      <c r="D2926" s="49" t="s">
        <v>692</v>
      </c>
      <c r="E2926" s="14">
        <v>640000</v>
      </c>
      <c r="F2926" s="45"/>
    </row>
    <row r="2927" spans="1:6" x14ac:dyDescent="0.25">
      <c r="A2927" s="45">
        <v>29</v>
      </c>
      <c r="B2927" s="45" t="s">
        <v>658</v>
      </c>
      <c r="C2927" s="4" t="s">
        <v>603</v>
      </c>
      <c r="D2927" s="49" t="s">
        <v>692</v>
      </c>
      <c r="E2927" s="14">
        <v>640000</v>
      </c>
      <c r="F2927" s="45"/>
    </row>
    <row r="2928" spans="1:6" x14ac:dyDescent="0.25">
      <c r="A2928" s="45">
        <v>30</v>
      </c>
      <c r="B2928" s="45" t="s">
        <v>659</v>
      </c>
      <c r="C2928" s="4" t="s">
        <v>369</v>
      </c>
      <c r="D2928" s="49" t="s">
        <v>630</v>
      </c>
      <c r="E2928" s="14">
        <v>2700000</v>
      </c>
      <c r="F2928" s="45" t="s">
        <v>148</v>
      </c>
    </row>
    <row r="2929" spans="1:6" x14ac:dyDescent="0.25">
      <c r="A2929" s="45">
        <v>31</v>
      </c>
      <c r="B2929" s="45" t="s">
        <v>660</v>
      </c>
      <c r="C2929" s="4" t="s">
        <v>119</v>
      </c>
      <c r="D2929" s="49" t="s">
        <v>692</v>
      </c>
      <c r="E2929" s="14">
        <v>640000</v>
      </c>
      <c r="F2929" s="45"/>
    </row>
    <row r="2930" spans="1:6" x14ac:dyDescent="0.25">
      <c r="A2930" s="45">
        <v>32</v>
      </c>
      <c r="B2930" s="45" t="s">
        <v>661</v>
      </c>
      <c r="C2930" s="4" t="s">
        <v>604</v>
      </c>
      <c r="D2930" s="49" t="s">
        <v>692</v>
      </c>
      <c r="E2930" s="14">
        <v>640000</v>
      </c>
      <c r="F2930" s="45"/>
    </row>
    <row r="2931" spans="1:6" x14ac:dyDescent="0.25">
      <c r="A2931" s="45">
        <v>33</v>
      </c>
      <c r="B2931" s="45" t="s">
        <v>662</v>
      </c>
      <c r="C2931" s="4" t="s">
        <v>605</v>
      </c>
      <c r="D2931" s="49" t="s">
        <v>629</v>
      </c>
      <c r="E2931" s="14">
        <v>640000</v>
      </c>
      <c r="F2931" s="45"/>
    </row>
    <row r="2932" spans="1:6" x14ac:dyDescent="0.25">
      <c r="A2932" s="45">
        <v>34</v>
      </c>
      <c r="B2932" s="45" t="s">
        <v>663</v>
      </c>
      <c r="C2932" s="4" t="s">
        <v>606</v>
      </c>
      <c r="D2932" s="49" t="s">
        <v>629</v>
      </c>
      <c r="E2932" s="14">
        <v>640000</v>
      </c>
      <c r="F2932" s="45"/>
    </row>
    <row r="2933" spans="1:6" x14ac:dyDescent="0.25">
      <c r="A2933" s="45">
        <v>35</v>
      </c>
      <c r="B2933" s="45" t="s">
        <v>664</v>
      </c>
      <c r="C2933" s="4" t="s">
        <v>607</v>
      </c>
      <c r="D2933" s="49" t="s">
        <v>629</v>
      </c>
      <c r="E2933" s="14">
        <v>640000</v>
      </c>
      <c r="F2933" s="45"/>
    </row>
    <row r="2934" spans="1:6" x14ac:dyDescent="0.25">
      <c r="A2934" s="45">
        <v>36</v>
      </c>
      <c r="B2934" s="45" t="s">
        <v>665</v>
      </c>
      <c r="C2934" s="4" t="s">
        <v>608</v>
      </c>
      <c r="D2934" s="49" t="s">
        <v>629</v>
      </c>
      <c r="E2934" s="14">
        <v>640000</v>
      </c>
      <c r="F2934" s="45"/>
    </row>
    <row r="2935" spans="1:6" x14ac:dyDescent="0.25">
      <c r="A2935" s="45">
        <v>37</v>
      </c>
      <c r="B2935" s="45" t="s">
        <v>666</v>
      </c>
      <c r="C2935" s="4" t="s">
        <v>609</v>
      </c>
      <c r="D2935" s="49" t="s">
        <v>24</v>
      </c>
      <c r="E2935" s="14">
        <v>180000</v>
      </c>
      <c r="F2935" s="45"/>
    </row>
    <row r="2936" spans="1:6" x14ac:dyDescent="0.25">
      <c r="A2936" s="45">
        <v>38</v>
      </c>
      <c r="B2936" s="45" t="s">
        <v>667</v>
      </c>
      <c r="C2936" s="4" t="s">
        <v>610</v>
      </c>
      <c r="D2936" s="49" t="s">
        <v>24</v>
      </c>
      <c r="E2936" s="14">
        <v>180000</v>
      </c>
      <c r="F2936" s="45"/>
    </row>
    <row r="2937" spans="1:6" x14ac:dyDescent="0.25">
      <c r="A2937" s="45">
        <v>39</v>
      </c>
      <c r="B2937" s="45" t="s">
        <v>668</v>
      </c>
      <c r="C2937" s="4" t="s">
        <v>611</v>
      </c>
      <c r="D2937" s="49" t="s">
        <v>24</v>
      </c>
      <c r="E2937" s="14">
        <v>180000</v>
      </c>
      <c r="F2937" s="45"/>
    </row>
    <row r="2938" spans="1:6" x14ac:dyDescent="0.25">
      <c r="A2938" s="45">
        <v>40</v>
      </c>
      <c r="B2938" s="45" t="s">
        <v>669</v>
      </c>
      <c r="C2938" s="4" t="s">
        <v>612</v>
      </c>
      <c r="D2938" s="49" t="s">
        <v>629</v>
      </c>
      <c r="E2938" s="14">
        <v>640000</v>
      </c>
      <c r="F2938" s="45"/>
    </row>
    <row r="2939" spans="1:6" x14ac:dyDescent="0.25">
      <c r="A2939" s="45">
        <v>41</v>
      </c>
      <c r="B2939" s="45" t="s">
        <v>670</v>
      </c>
      <c r="C2939" s="4" t="s">
        <v>613</v>
      </c>
      <c r="D2939" s="49" t="s">
        <v>629</v>
      </c>
      <c r="E2939" s="14">
        <v>640000</v>
      </c>
      <c r="F2939" s="45"/>
    </row>
    <row r="2940" spans="1:6" x14ac:dyDescent="0.25">
      <c r="A2940" s="45">
        <v>42</v>
      </c>
      <c r="B2940" s="45" t="s">
        <v>671</v>
      </c>
      <c r="C2940" s="4" t="s">
        <v>614</v>
      </c>
      <c r="D2940" s="49" t="s">
        <v>629</v>
      </c>
      <c r="E2940" s="14">
        <v>640000</v>
      </c>
      <c r="F2940" s="45"/>
    </row>
    <row r="2941" spans="1:6" x14ac:dyDescent="0.25">
      <c r="A2941" s="45">
        <v>43</v>
      </c>
      <c r="B2941" s="45" t="s">
        <v>672</v>
      </c>
      <c r="C2941" s="4" t="s">
        <v>362</v>
      </c>
      <c r="D2941" s="49" t="s">
        <v>629</v>
      </c>
      <c r="E2941" s="14">
        <v>640000</v>
      </c>
      <c r="F2941" s="45"/>
    </row>
    <row r="2942" spans="1:6" x14ac:dyDescent="0.25">
      <c r="A2942" s="45">
        <v>44</v>
      </c>
      <c r="B2942" s="45" t="s">
        <v>673</v>
      </c>
      <c r="C2942" s="4" t="s">
        <v>614</v>
      </c>
      <c r="D2942" s="49" t="s">
        <v>24</v>
      </c>
      <c r="E2942" s="14">
        <v>180000</v>
      </c>
      <c r="F2942" s="45"/>
    </row>
    <row r="2943" spans="1:6" x14ac:dyDescent="0.25">
      <c r="A2943" s="45">
        <v>45</v>
      </c>
      <c r="B2943" s="45" t="s">
        <v>674</v>
      </c>
      <c r="C2943" s="4" t="s">
        <v>615</v>
      </c>
      <c r="D2943" s="49" t="s">
        <v>24</v>
      </c>
      <c r="E2943" s="14">
        <v>180000</v>
      </c>
      <c r="F2943" s="45"/>
    </row>
    <row r="2944" spans="1:6" x14ac:dyDescent="0.25">
      <c r="A2944" s="45">
        <v>46</v>
      </c>
      <c r="B2944" s="45" t="s">
        <v>675</v>
      </c>
      <c r="C2944" s="4" t="s">
        <v>616</v>
      </c>
      <c r="D2944" s="49" t="s">
        <v>24</v>
      </c>
      <c r="E2944" s="14">
        <v>180000</v>
      </c>
      <c r="F2944" s="45"/>
    </row>
    <row r="2945" spans="1:6" x14ac:dyDescent="0.25">
      <c r="A2945" s="45">
        <v>47</v>
      </c>
      <c r="B2945" s="45" t="s">
        <v>676</v>
      </c>
      <c r="C2945" s="4" t="s">
        <v>617</v>
      </c>
      <c r="D2945" s="49" t="s">
        <v>629</v>
      </c>
      <c r="E2945" s="14">
        <v>640000</v>
      </c>
      <c r="F2945" s="45"/>
    </row>
    <row r="2946" spans="1:6" x14ac:dyDescent="0.25">
      <c r="A2946" s="45">
        <v>48</v>
      </c>
      <c r="B2946" s="45" t="s">
        <v>677</v>
      </c>
      <c r="C2946" s="4" t="s">
        <v>618</v>
      </c>
      <c r="D2946" s="49" t="s">
        <v>24</v>
      </c>
      <c r="E2946" s="14">
        <v>180000</v>
      </c>
      <c r="F2946" s="45"/>
    </row>
    <row r="2947" spans="1:6" x14ac:dyDescent="0.25">
      <c r="A2947" s="45">
        <v>49</v>
      </c>
      <c r="B2947" s="45" t="s">
        <v>678</v>
      </c>
      <c r="C2947" s="4" t="s">
        <v>619</v>
      </c>
      <c r="D2947" s="49" t="s">
        <v>629</v>
      </c>
      <c r="E2947" s="14">
        <v>640000</v>
      </c>
      <c r="F2947" s="45"/>
    </row>
    <row r="2948" spans="1:6" x14ac:dyDescent="0.25">
      <c r="A2948" s="45">
        <v>50</v>
      </c>
      <c r="B2948" s="45" t="s">
        <v>679</v>
      </c>
      <c r="C2948" s="4" t="s">
        <v>620</v>
      </c>
      <c r="D2948" s="49" t="s">
        <v>629</v>
      </c>
      <c r="E2948" s="14">
        <v>640000</v>
      </c>
      <c r="F2948" s="45"/>
    </row>
    <row r="2949" spans="1:6" x14ac:dyDescent="0.25">
      <c r="A2949" s="45">
        <v>51</v>
      </c>
      <c r="B2949" s="45" t="s">
        <v>680</v>
      </c>
      <c r="C2949" s="4" t="s">
        <v>621</v>
      </c>
      <c r="D2949" s="49" t="s">
        <v>629</v>
      </c>
      <c r="E2949" s="14">
        <v>640000</v>
      </c>
      <c r="F2949" s="45"/>
    </row>
    <row r="2950" spans="1:6" x14ac:dyDescent="0.25">
      <c r="A2950" s="45">
        <v>52</v>
      </c>
      <c r="B2950" s="45" t="s">
        <v>681</v>
      </c>
      <c r="C2950" s="4" t="s">
        <v>622</v>
      </c>
      <c r="D2950" s="49" t="s">
        <v>629</v>
      </c>
      <c r="E2950" s="14">
        <v>640000</v>
      </c>
      <c r="F2950" s="45"/>
    </row>
    <row r="2951" spans="1:6" x14ac:dyDescent="0.25">
      <c r="A2951" s="45">
        <v>53</v>
      </c>
      <c r="B2951" s="45" t="s">
        <v>682</v>
      </c>
      <c r="C2951" s="4" t="s">
        <v>623</v>
      </c>
      <c r="D2951" s="49" t="s">
        <v>13</v>
      </c>
      <c r="E2951" s="14">
        <v>180000</v>
      </c>
      <c r="F2951" s="45"/>
    </row>
    <row r="2952" spans="1:6" x14ac:dyDescent="0.25">
      <c r="A2952" s="45">
        <v>54</v>
      </c>
      <c r="B2952" s="45" t="s">
        <v>683</v>
      </c>
      <c r="C2952" s="4" t="s">
        <v>624</v>
      </c>
      <c r="D2952" s="49" t="s">
        <v>629</v>
      </c>
      <c r="E2952" s="14">
        <v>640000</v>
      </c>
      <c r="F2952" s="45"/>
    </row>
    <row r="2953" spans="1:6" x14ac:dyDescent="0.25">
      <c r="A2953" s="45">
        <v>55</v>
      </c>
      <c r="B2953" s="45" t="s">
        <v>684</v>
      </c>
      <c r="C2953" s="4" t="s">
        <v>625</v>
      </c>
      <c r="D2953" s="49" t="s">
        <v>13</v>
      </c>
      <c r="E2953" s="14">
        <v>180000</v>
      </c>
      <c r="F2953" s="45"/>
    </row>
    <row r="2954" spans="1:6" x14ac:dyDescent="0.25">
      <c r="A2954" s="45">
        <v>56</v>
      </c>
      <c r="B2954" s="45" t="s">
        <v>685</v>
      </c>
      <c r="C2954" s="4" t="s">
        <v>626</v>
      </c>
      <c r="D2954" s="49" t="s">
        <v>13</v>
      </c>
      <c r="E2954" s="14">
        <v>180000</v>
      </c>
      <c r="F2954" s="45"/>
    </row>
    <row r="2955" spans="1:6" x14ac:dyDescent="0.25">
      <c r="A2955" s="45">
        <v>57</v>
      </c>
      <c r="B2955" s="45" t="s">
        <v>686</v>
      </c>
      <c r="C2955" s="4" t="s">
        <v>627</v>
      </c>
      <c r="D2955" s="49" t="s">
        <v>629</v>
      </c>
      <c r="E2955" s="14">
        <v>640000</v>
      </c>
      <c r="F2955" s="45"/>
    </row>
    <row r="2956" spans="1:6" x14ac:dyDescent="0.25">
      <c r="A2956" s="45">
        <v>58</v>
      </c>
      <c r="B2956" s="45" t="s">
        <v>687</v>
      </c>
      <c r="C2956" s="4" t="s">
        <v>628</v>
      </c>
      <c r="D2956" s="49" t="s">
        <v>629</v>
      </c>
      <c r="E2956" s="14">
        <v>640000</v>
      </c>
      <c r="F2956" s="45"/>
    </row>
    <row r="2957" spans="1:6" x14ac:dyDescent="0.25">
      <c r="A2957" s="45">
        <v>59</v>
      </c>
      <c r="B2957" s="45" t="s">
        <v>688</v>
      </c>
      <c r="C2957" s="46" t="s">
        <v>695</v>
      </c>
      <c r="D2957" s="49" t="s">
        <v>13</v>
      </c>
      <c r="E2957" s="14">
        <v>180000</v>
      </c>
      <c r="F2957" s="45"/>
    </row>
    <row r="2958" spans="1:6" x14ac:dyDescent="0.25">
      <c r="A2958" s="45">
        <v>60</v>
      </c>
      <c r="B2958" s="45" t="s">
        <v>689</v>
      </c>
      <c r="C2958" s="46" t="s">
        <v>696</v>
      </c>
      <c r="D2958" s="49" t="s">
        <v>690</v>
      </c>
      <c r="E2958" s="14">
        <v>160000</v>
      </c>
      <c r="F2958" s="45"/>
    </row>
    <row r="2959" spans="1:6" ht="15.75" x14ac:dyDescent="0.25">
      <c r="A2959" s="221" t="s">
        <v>130</v>
      </c>
      <c r="B2959" s="221"/>
      <c r="C2959" s="221"/>
      <c r="D2959" s="221"/>
      <c r="E2959" s="28">
        <f>SUM(E2899:E2958)</f>
        <v>33080000</v>
      </c>
      <c r="F2959" s="26"/>
    </row>
    <row r="2960" spans="1:6" ht="15.75" x14ac:dyDescent="0.25">
      <c r="A2960" s="217" t="s">
        <v>697</v>
      </c>
      <c r="B2960" s="217"/>
      <c r="C2960" s="217"/>
      <c r="D2960" s="217"/>
      <c r="E2960" s="217"/>
      <c r="F2960" s="217"/>
    </row>
    <row r="2961" spans="1:6" x14ac:dyDescent="0.25">
      <c r="A2961" s="223" t="s">
        <v>698</v>
      </c>
      <c r="B2961" s="223"/>
      <c r="C2961" s="223"/>
      <c r="D2961" s="223"/>
      <c r="E2961" s="223"/>
      <c r="F2961" s="223"/>
    </row>
    <row r="2962" spans="1:6" x14ac:dyDescent="0.25">
      <c r="A2962" s="224" t="s">
        <v>133</v>
      </c>
      <c r="B2962" s="224"/>
      <c r="C2962" s="54" t="s">
        <v>134</v>
      </c>
      <c r="D2962" s="37" t="s">
        <v>135</v>
      </c>
      <c r="E2962" s="225" t="s">
        <v>232</v>
      </c>
      <c r="F2962" s="225"/>
    </row>
    <row r="2963" spans="1:6" x14ac:dyDescent="0.25">
      <c r="A2963" s="38"/>
      <c r="B2963" s="38"/>
      <c r="C2963" s="38"/>
      <c r="D2963" s="63"/>
      <c r="E2963" s="39"/>
      <c r="F2963" s="40"/>
    </row>
    <row r="2964" spans="1:6" x14ac:dyDescent="0.25">
      <c r="A2964" s="38"/>
      <c r="B2964" s="38"/>
      <c r="C2964" s="38"/>
      <c r="D2964" s="63"/>
      <c r="E2964" s="39"/>
      <c r="F2964" s="40"/>
    </row>
    <row r="2965" spans="1:6" x14ac:dyDescent="0.25">
      <c r="A2965" s="54"/>
      <c r="B2965" s="54"/>
      <c r="C2965" s="54"/>
      <c r="D2965" s="37"/>
      <c r="E2965" s="53"/>
      <c r="F2965" s="54"/>
    </row>
    <row r="2966" spans="1:6" x14ac:dyDescent="0.25">
      <c r="A2966" s="54"/>
      <c r="B2966" s="54"/>
      <c r="C2966" s="54"/>
      <c r="D2966" s="37" t="s">
        <v>137</v>
      </c>
      <c r="E2966" s="225" t="s">
        <v>233</v>
      </c>
      <c r="F2966" s="225"/>
    </row>
    <row r="2967" spans="1:6" x14ac:dyDescent="0.25">
      <c r="A2967" s="11"/>
      <c r="B2967" s="228" t="s">
        <v>139</v>
      </c>
      <c r="C2967" s="228"/>
      <c r="D2967" s="62"/>
      <c r="E2967" s="12"/>
      <c r="F2967" s="11"/>
    </row>
    <row r="2968" spans="1:6" ht="15.75" x14ac:dyDescent="0.25">
      <c r="A2968" s="50" t="s">
        <v>691</v>
      </c>
      <c r="B2968" s="50"/>
      <c r="C2968" s="50"/>
      <c r="D2968" s="211"/>
      <c r="E2968" s="216"/>
      <c r="F2968" s="211"/>
    </row>
    <row r="2969" spans="1:6" ht="15.75" x14ac:dyDescent="0.25">
      <c r="A2969" s="50" t="s">
        <v>386</v>
      </c>
      <c r="B2969" s="50"/>
      <c r="C2969" s="50"/>
      <c r="D2969" s="64"/>
      <c r="E2969" s="52"/>
      <c r="F2969" s="51"/>
    </row>
    <row r="2970" spans="1:6" ht="15.75" x14ac:dyDescent="0.25">
      <c r="A2970" s="50" t="s">
        <v>694</v>
      </c>
      <c r="B2970" s="50"/>
      <c r="C2970" s="50"/>
      <c r="D2970" s="64"/>
      <c r="E2970" s="25"/>
      <c r="F2970" s="24"/>
    </row>
    <row r="2971" spans="1:6" ht="15.75" x14ac:dyDescent="0.25">
      <c r="A2971" s="210" t="s">
        <v>693</v>
      </c>
      <c r="B2971" s="210"/>
      <c r="C2971" s="210"/>
      <c r="D2971" s="211"/>
      <c r="E2971" s="216"/>
      <c r="F2971" s="211"/>
    </row>
    <row r="2972" spans="1:6" ht="15.75" x14ac:dyDescent="0.25">
      <c r="A2972" s="50"/>
      <c r="B2972" s="50"/>
      <c r="C2972" s="50"/>
      <c r="D2972" s="65"/>
      <c r="E2972" s="52"/>
      <c r="F2972" s="51"/>
    </row>
    <row r="2973" spans="1:6" ht="15.75" x14ac:dyDescent="0.25">
      <c r="A2973" s="50"/>
      <c r="B2973" s="50"/>
      <c r="C2973" s="50"/>
      <c r="D2973" s="65"/>
      <c r="E2973" s="52"/>
      <c r="F2973" s="51"/>
    </row>
    <row r="2974" spans="1:6" ht="15.75" x14ac:dyDescent="0.25">
      <c r="A2974" s="50"/>
      <c r="B2974" s="50"/>
      <c r="C2974" s="50"/>
      <c r="D2974" s="65"/>
      <c r="E2974" s="52"/>
      <c r="F2974" s="51"/>
    </row>
    <row r="2975" spans="1:6" ht="15.75" x14ac:dyDescent="0.25">
      <c r="A2975" s="50"/>
      <c r="B2975" s="50"/>
      <c r="C2975" s="50"/>
      <c r="D2975" s="65"/>
      <c r="E2975" s="52"/>
      <c r="F2975" s="51"/>
    </row>
    <row r="2976" spans="1:6" ht="15.75" x14ac:dyDescent="0.25">
      <c r="A2976" s="50"/>
      <c r="B2976" s="50"/>
      <c r="C2976" s="50"/>
      <c r="D2976" s="65"/>
      <c r="E2976" s="52"/>
      <c r="F2976" s="51"/>
    </row>
    <row r="2977" spans="1:6" ht="15.75" x14ac:dyDescent="0.25">
      <c r="A2977" s="50"/>
      <c r="B2977" s="50"/>
      <c r="C2977" s="50"/>
      <c r="D2977" s="65"/>
      <c r="E2977" s="52"/>
      <c r="F2977" s="51"/>
    </row>
    <row r="2978" spans="1:6" ht="15.75" x14ac:dyDescent="0.25">
      <c r="A2978" s="50"/>
      <c r="B2978" s="50"/>
      <c r="C2978" s="50"/>
      <c r="D2978" s="65"/>
      <c r="E2978" s="52"/>
      <c r="F2978" s="51"/>
    </row>
    <row r="2979" spans="1:6" ht="15.75" x14ac:dyDescent="0.25">
      <c r="A2979" s="50"/>
      <c r="B2979" s="50"/>
      <c r="C2979" s="50"/>
      <c r="D2979" s="65"/>
      <c r="E2979" s="52"/>
      <c r="F2979" s="51"/>
    </row>
    <row r="2980" spans="1:6" ht="15.75" x14ac:dyDescent="0.25">
      <c r="A2980" s="50"/>
      <c r="B2980" s="50"/>
      <c r="C2980" s="50"/>
      <c r="D2980" s="65"/>
      <c r="E2980" s="52"/>
      <c r="F2980" s="51"/>
    </row>
    <row r="2981" spans="1:6" ht="15.75" x14ac:dyDescent="0.25">
      <c r="A2981" s="50"/>
      <c r="B2981" s="50"/>
      <c r="C2981" s="50"/>
      <c r="D2981" s="65"/>
      <c r="E2981" s="52"/>
      <c r="F2981" s="51"/>
    </row>
    <row r="2982" spans="1:6" ht="15.75" x14ac:dyDescent="0.25">
      <c r="A2982" s="50"/>
      <c r="B2982" s="50"/>
      <c r="C2982" s="50"/>
      <c r="D2982" s="65"/>
      <c r="E2982" s="52"/>
      <c r="F2982" s="51"/>
    </row>
    <row r="2983" spans="1:6" ht="15.75" x14ac:dyDescent="0.25">
      <c r="A2983" s="50"/>
      <c r="B2983" s="50"/>
      <c r="C2983" s="50"/>
      <c r="D2983" s="65"/>
      <c r="E2983" s="52"/>
      <c r="F2983" s="51"/>
    </row>
    <row r="2984" spans="1:6" ht="15.75" x14ac:dyDescent="0.25">
      <c r="A2984" s="50"/>
      <c r="B2984" s="50"/>
      <c r="C2984" s="50"/>
      <c r="D2984" s="65"/>
      <c r="E2984" s="52"/>
      <c r="F2984" s="51"/>
    </row>
    <row r="2985" spans="1:6" ht="15.75" x14ac:dyDescent="0.25">
      <c r="A2985" s="50"/>
      <c r="B2985" s="50"/>
      <c r="C2985" s="50"/>
      <c r="D2985" s="65"/>
      <c r="E2985" s="52"/>
      <c r="F2985" s="51"/>
    </row>
    <row r="2986" spans="1:6" ht="15.75" x14ac:dyDescent="0.25">
      <c r="A2986" s="50"/>
      <c r="B2986" s="50"/>
      <c r="C2986" s="50"/>
      <c r="D2986" s="65"/>
      <c r="E2986" s="52"/>
      <c r="F2986" s="51"/>
    </row>
    <row r="2987" spans="1:6" ht="15.75" x14ac:dyDescent="0.25">
      <c r="A2987" s="50"/>
      <c r="B2987" s="50"/>
      <c r="C2987" s="50"/>
      <c r="D2987" s="65"/>
      <c r="E2987" s="52"/>
      <c r="F2987" s="51"/>
    </row>
    <row r="2988" spans="1:6" ht="15.75" x14ac:dyDescent="0.25">
      <c r="A2988" s="50"/>
      <c r="B2988" s="50"/>
      <c r="C2988" s="50"/>
      <c r="D2988" s="65"/>
      <c r="E2988" s="52"/>
      <c r="F2988" s="51"/>
    </row>
    <row r="2989" spans="1:6" ht="15.75" x14ac:dyDescent="0.25">
      <c r="A2989" s="50"/>
      <c r="B2989" s="50"/>
      <c r="C2989" s="50"/>
      <c r="D2989" s="65"/>
      <c r="E2989" s="52"/>
      <c r="F2989" s="51"/>
    </row>
    <row r="2990" spans="1:6" ht="15.75" x14ac:dyDescent="0.25">
      <c r="A2990" s="50"/>
      <c r="B2990" s="50"/>
      <c r="C2990" s="50"/>
      <c r="D2990" s="65"/>
      <c r="E2990" s="52"/>
      <c r="F2990" s="51"/>
    </row>
    <row r="2991" spans="1:6" ht="15.75" x14ac:dyDescent="0.25">
      <c r="A2991" s="50"/>
      <c r="B2991" s="50"/>
      <c r="C2991" s="50"/>
      <c r="D2991" s="65"/>
      <c r="E2991" s="52"/>
      <c r="F2991" s="51"/>
    </row>
    <row r="2992" spans="1:6" ht="15.75" x14ac:dyDescent="0.25">
      <c r="A2992" s="50"/>
      <c r="B2992" s="50"/>
      <c r="C2992" s="50"/>
      <c r="D2992" s="65"/>
      <c r="E2992" s="52"/>
      <c r="F2992" s="51"/>
    </row>
    <row r="2993" spans="1:6" ht="15.75" x14ac:dyDescent="0.25">
      <c r="A2993" s="50"/>
      <c r="B2993" s="50"/>
      <c r="C2993" s="50"/>
      <c r="D2993" s="65"/>
      <c r="E2993" s="52"/>
      <c r="F2993" s="51"/>
    </row>
    <row r="2994" spans="1:6" ht="15.75" x14ac:dyDescent="0.25">
      <c r="A2994" s="50"/>
      <c r="B2994" s="50"/>
      <c r="C2994" s="50"/>
      <c r="D2994" s="65"/>
      <c r="E2994" s="52"/>
      <c r="F2994" s="51"/>
    </row>
    <row r="2995" spans="1:6" ht="15.75" x14ac:dyDescent="0.25">
      <c r="A2995" s="50"/>
      <c r="B2995" s="50"/>
      <c r="C2995" s="50"/>
      <c r="D2995" s="65"/>
      <c r="E2995" s="52"/>
      <c r="F2995" s="51"/>
    </row>
    <row r="2996" spans="1:6" ht="15.75" x14ac:dyDescent="0.25">
      <c r="A2996" s="50"/>
      <c r="B2996" s="50"/>
      <c r="C2996" s="50"/>
      <c r="D2996" s="65"/>
      <c r="E2996" s="52"/>
      <c r="F2996" s="51"/>
    </row>
    <row r="2997" spans="1:6" ht="15.75" x14ac:dyDescent="0.25">
      <c r="A2997" s="50"/>
      <c r="B2997" s="50"/>
      <c r="C2997" s="50"/>
      <c r="D2997" s="65"/>
      <c r="E2997" s="52"/>
      <c r="F2997" s="51"/>
    </row>
    <row r="2998" spans="1:6" ht="15.75" x14ac:dyDescent="0.25">
      <c r="A2998" s="50"/>
      <c r="B2998" s="50"/>
      <c r="C2998" s="50"/>
      <c r="D2998" s="65"/>
      <c r="E2998" s="52"/>
      <c r="F2998" s="51"/>
    </row>
    <row r="2999" spans="1:6" ht="15.75" x14ac:dyDescent="0.25">
      <c r="A2999" s="50"/>
      <c r="B2999" s="50"/>
      <c r="C2999" s="50"/>
      <c r="D2999" s="67"/>
      <c r="E2999" s="50"/>
      <c r="F2999" s="50"/>
    </row>
    <row r="3000" spans="1:6" ht="15.75" x14ac:dyDescent="0.25">
      <c r="A3000" s="50"/>
      <c r="B3000" s="50"/>
      <c r="C3000" s="50"/>
      <c r="D3000" s="67"/>
      <c r="E3000" s="50"/>
      <c r="F3000" s="50"/>
    </row>
    <row r="3001" spans="1:6" ht="15.75" x14ac:dyDescent="0.25">
      <c r="A3001" s="50"/>
      <c r="B3001" s="50"/>
      <c r="C3001" s="50"/>
      <c r="D3001" s="67"/>
      <c r="E3001" s="50"/>
      <c r="F3001" s="50"/>
    </row>
    <row r="3002" spans="1:6" ht="15.75" x14ac:dyDescent="0.25">
      <c r="A3002" s="50"/>
      <c r="B3002" s="50"/>
      <c r="C3002" s="50"/>
      <c r="D3002" s="67"/>
      <c r="E3002" s="50"/>
      <c r="F3002" s="50"/>
    </row>
    <row r="3003" spans="1:6" ht="15.75" x14ac:dyDescent="0.25">
      <c r="A3003" s="50"/>
      <c r="B3003" s="50"/>
      <c r="C3003" s="50"/>
      <c r="D3003" s="67"/>
      <c r="E3003" s="50"/>
      <c r="F3003" s="50"/>
    </row>
    <row r="3004" spans="1:6" ht="15.75" x14ac:dyDescent="0.25">
      <c r="A3004" s="50"/>
      <c r="B3004" s="50"/>
      <c r="C3004" s="50"/>
      <c r="D3004" s="67"/>
      <c r="E3004" s="50"/>
      <c r="F3004" s="50"/>
    </row>
    <row r="3005" spans="1:6" ht="15.75" x14ac:dyDescent="0.25">
      <c r="A3005" s="50"/>
      <c r="B3005" s="50"/>
      <c r="C3005" s="50"/>
      <c r="D3005" s="67"/>
      <c r="E3005" s="50"/>
      <c r="F3005" s="1"/>
    </row>
    <row r="3006" spans="1:6" x14ac:dyDescent="0.25">
      <c r="A3006" s="1"/>
      <c r="B3006" s="1"/>
      <c r="C3006" s="1"/>
      <c r="E3006" s="1"/>
      <c r="F3006" s="1"/>
    </row>
    <row r="3007" spans="1:6" x14ac:dyDescent="0.25">
      <c r="A3007" s="1"/>
      <c r="B3007" s="1"/>
      <c r="C3007" s="1"/>
      <c r="E3007" s="1"/>
      <c r="F3007" s="1"/>
    </row>
    <row r="3008" spans="1:6" ht="18.75" x14ac:dyDescent="0.3">
      <c r="A3008" s="200" t="s">
        <v>0</v>
      </c>
      <c r="B3008" s="200"/>
      <c r="C3008" s="200"/>
      <c r="D3008" s="200"/>
      <c r="E3008" s="200"/>
      <c r="F3008" s="200"/>
    </row>
    <row r="3009" spans="1:6" ht="18.75" x14ac:dyDescent="0.3">
      <c r="A3009" s="201" t="s">
        <v>1</v>
      </c>
      <c r="B3009" s="201"/>
      <c r="C3009" s="201"/>
      <c r="D3009" s="201"/>
      <c r="E3009" s="201"/>
      <c r="F3009" s="201"/>
    </row>
    <row r="3010" spans="1:6" ht="22.5" x14ac:dyDescent="0.3">
      <c r="A3010" s="229" t="s">
        <v>2</v>
      </c>
      <c r="B3010" s="229"/>
      <c r="C3010" s="229"/>
      <c r="D3010" s="229"/>
      <c r="E3010" s="229"/>
      <c r="F3010" s="229"/>
    </row>
    <row r="3011" spans="1:6" ht="31.5" x14ac:dyDescent="0.25">
      <c r="A3011" s="2" t="s">
        <v>3</v>
      </c>
      <c r="B3011" s="2" t="s">
        <v>4</v>
      </c>
      <c r="C3011" s="3" t="s">
        <v>5</v>
      </c>
      <c r="D3011" s="61" t="s">
        <v>6</v>
      </c>
      <c r="E3011" s="8" t="s">
        <v>7</v>
      </c>
      <c r="F3011" s="2" t="s">
        <v>8</v>
      </c>
    </row>
    <row r="3012" spans="1:6" x14ac:dyDescent="0.25">
      <c r="A3012" s="45">
        <v>1</v>
      </c>
      <c r="B3012" s="45" t="s">
        <v>390</v>
      </c>
      <c r="C3012" s="46" t="s">
        <v>391</v>
      </c>
      <c r="D3012" s="49" t="s">
        <v>13</v>
      </c>
      <c r="E3012" s="14">
        <v>180000</v>
      </c>
      <c r="F3012" s="45"/>
    </row>
    <row r="3013" spans="1:6" x14ac:dyDescent="0.25">
      <c r="A3013" s="45">
        <v>2</v>
      </c>
      <c r="B3013" s="45" t="s">
        <v>397</v>
      </c>
      <c r="C3013" s="46" t="s">
        <v>392</v>
      </c>
      <c r="D3013" s="49" t="s">
        <v>13</v>
      </c>
      <c r="E3013" s="14">
        <v>180000</v>
      </c>
      <c r="F3013" s="45"/>
    </row>
    <row r="3014" spans="1:6" x14ac:dyDescent="0.25">
      <c r="A3014" s="45">
        <v>3</v>
      </c>
      <c r="B3014" s="45" t="s">
        <v>398</v>
      </c>
      <c r="C3014" s="46" t="s">
        <v>393</v>
      </c>
      <c r="D3014" s="49" t="s">
        <v>373</v>
      </c>
      <c r="E3014" s="14">
        <v>640000</v>
      </c>
      <c r="F3014" s="45"/>
    </row>
    <row r="3015" spans="1:6" x14ac:dyDescent="0.25">
      <c r="A3015" s="45">
        <v>4</v>
      </c>
      <c r="B3015" s="45" t="s">
        <v>399</v>
      </c>
      <c r="C3015" s="46" t="s">
        <v>394</v>
      </c>
      <c r="D3015" s="49" t="s">
        <v>373</v>
      </c>
      <c r="E3015" s="14">
        <v>640000</v>
      </c>
      <c r="F3015" s="45"/>
    </row>
    <row r="3016" spans="1:6" x14ac:dyDescent="0.25">
      <c r="A3016" s="45">
        <v>5</v>
      </c>
      <c r="B3016" s="45" t="s">
        <v>400</v>
      </c>
      <c r="C3016" s="46" t="s">
        <v>395</v>
      </c>
      <c r="D3016" s="49" t="s">
        <v>373</v>
      </c>
      <c r="E3016" s="14">
        <v>640000</v>
      </c>
      <c r="F3016" s="45"/>
    </row>
    <row r="3017" spans="1:6" x14ac:dyDescent="0.25">
      <c r="A3017" s="45">
        <v>6</v>
      </c>
      <c r="B3017" s="45" t="s">
        <v>401</v>
      </c>
      <c r="C3017" s="46" t="s">
        <v>396</v>
      </c>
      <c r="D3017" s="49" t="s">
        <v>373</v>
      </c>
      <c r="E3017" s="14">
        <v>640000</v>
      </c>
      <c r="F3017" s="45"/>
    </row>
    <row r="3018" spans="1:6" x14ac:dyDescent="0.25">
      <c r="A3018" s="45">
        <v>7</v>
      </c>
      <c r="B3018" s="45" t="s">
        <v>478</v>
      </c>
      <c r="C3018" s="46" t="s">
        <v>223</v>
      </c>
      <c r="D3018" s="49" t="s">
        <v>474</v>
      </c>
      <c r="E3018" s="14">
        <v>640000</v>
      </c>
      <c r="F3018" s="45"/>
    </row>
    <row r="3019" spans="1:6" x14ac:dyDescent="0.25">
      <c r="A3019" s="45">
        <v>8</v>
      </c>
      <c r="B3019" s="45" t="s">
        <v>479</v>
      </c>
      <c r="C3019" s="46" t="s">
        <v>402</v>
      </c>
      <c r="D3019" s="49" t="s">
        <v>474</v>
      </c>
      <c r="E3019" s="14">
        <v>640000</v>
      </c>
      <c r="F3019" s="45"/>
    </row>
    <row r="3020" spans="1:6" x14ac:dyDescent="0.25">
      <c r="A3020" s="45">
        <v>9</v>
      </c>
      <c r="B3020" s="45" t="s">
        <v>480</v>
      </c>
      <c r="C3020" s="4" t="s">
        <v>403</v>
      </c>
      <c r="D3020" s="49" t="s">
        <v>474</v>
      </c>
      <c r="E3020" s="14">
        <v>640000</v>
      </c>
      <c r="F3020" s="45"/>
    </row>
    <row r="3021" spans="1:6" x14ac:dyDescent="0.25">
      <c r="A3021" s="45">
        <v>10</v>
      </c>
      <c r="B3021" s="45" t="s">
        <v>481</v>
      </c>
      <c r="C3021" s="46" t="s">
        <v>221</v>
      </c>
      <c r="D3021" s="49" t="s">
        <v>474</v>
      </c>
      <c r="E3021" s="14">
        <v>640000</v>
      </c>
      <c r="F3021" s="45"/>
    </row>
    <row r="3022" spans="1:6" x14ac:dyDescent="0.25">
      <c r="A3022" s="45">
        <v>11</v>
      </c>
      <c r="B3022" s="45" t="s">
        <v>482</v>
      </c>
      <c r="C3022" s="46" t="s">
        <v>404</v>
      </c>
      <c r="D3022" s="49" t="s">
        <v>474</v>
      </c>
      <c r="E3022" s="14">
        <v>640000</v>
      </c>
      <c r="F3022" s="45"/>
    </row>
    <row r="3023" spans="1:6" x14ac:dyDescent="0.25">
      <c r="A3023" s="45">
        <v>12</v>
      </c>
      <c r="B3023" s="45" t="s">
        <v>483</v>
      </c>
      <c r="C3023" s="46" t="s">
        <v>405</v>
      </c>
      <c r="D3023" s="49" t="s">
        <v>24</v>
      </c>
      <c r="E3023" s="14">
        <v>180000</v>
      </c>
      <c r="F3023" s="45"/>
    </row>
    <row r="3024" spans="1:6" x14ac:dyDescent="0.25">
      <c r="A3024" s="45">
        <v>13</v>
      </c>
      <c r="B3024" s="45" t="s">
        <v>484</v>
      </c>
      <c r="C3024" s="46" t="s">
        <v>406</v>
      </c>
      <c r="D3024" s="49" t="s">
        <v>474</v>
      </c>
      <c r="E3024" s="14">
        <v>640000</v>
      </c>
      <c r="F3024" s="45"/>
    </row>
    <row r="3025" spans="1:6" x14ac:dyDescent="0.25">
      <c r="A3025" s="45">
        <v>14</v>
      </c>
      <c r="B3025" s="45" t="s">
        <v>485</v>
      </c>
      <c r="C3025" s="46" t="s">
        <v>407</v>
      </c>
      <c r="D3025" s="49" t="s">
        <v>24</v>
      </c>
      <c r="E3025" s="14">
        <v>180000</v>
      </c>
      <c r="F3025" s="45"/>
    </row>
    <row r="3026" spans="1:6" x14ac:dyDescent="0.25">
      <c r="A3026" s="45">
        <v>15</v>
      </c>
      <c r="B3026" s="45" t="s">
        <v>486</v>
      </c>
      <c r="C3026" s="46" t="s">
        <v>408</v>
      </c>
      <c r="D3026" s="49" t="s">
        <v>474</v>
      </c>
      <c r="E3026" s="14">
        <v>640000</v>
      </c>
      <c r="F3026" s="45"/>
    </row>
    <row r="3027" spans="1:6" x14ac:dyDescent="0.25">
      <c r="A3027" s="45">
        <v>16</v>
      </c>
      <c r="B3027" s="45" t="s">
        <v>487</v>
      </c>
      <c r="C3027" s="46" t="s">
        <v>409</v>
      </c>
      <c r="D3027" s="49" t="s">
        <v>474</v>
      </c>
      <c r="E3027" s="14">
        <v>640000</v>
      </c>
      <c r="F3027" s="45"/>
    </row>
    <row r="3028" spans="1:6" x14ac:dyDescent="0.25">
      <c r="A3028" s="45">
        <v>17</v>
      </c>
      <c r="B3028" s="45" t="s">
        <v>488</v>
      </c>
      <c r="C3028" s="46" t="s">
        <v>410</v>
      </c>
      <c r="D3028" s="49" t="s">
        <v>474</v>
      </c>
      <c r="E3028" s="14">
        <v>640000</v>
      </c>
      <c r="F3028" s="45"/>
    </row>
    <row r="3029" spans="1:6" x14ac:dyDescent="0.25">
      <c r="A3029" s="45">
        <v>18</v>
      </c>
      <c r="B3029" s="45" t="s">
        <v>489</v>
      </c>
      <c r="C3029" s="46" t="s">
        <v>411</v>
      </c>
      <c r="D3029" s="49" t="s">
        <v>474</v>
      </c>
      <c r="E3029" s="14">
        <v>640000</v>
      </c>
      <c r="F3029" s="45"/>
    </row>
    <row r="3030" spans="1:6" ht="22.5" x14ac:dyDescent="0.25">
      <c r="A3030" s="45">
        <v>19</v>
      </c>
      <c r="B3030" s="45" t="s">
        <v>490</v>
      </c>
      <c r="C3030" s="46" t="s">
        <v>412</v>
      </c>
      <c r="D3030" s="49" t="s">
        <v>474</v>
      </c>
      <c r="E3030" s="14">
        <v>240000</v>
      </c>
      <c r="F3030" s="29" t="s">
        <v>476</v>
      </c>
    </row>
    <row r="3031" spans="1:6" ht="22.5" x14ac:dyDescent="0.25">
      <c r="A3031" s="45">
        <v>20</v>
      </c>
      <c r="B3031" s="45" t="s">
        <v>491</v>
      </c>
      <c r="C3031" s="46" t="s">
        <v>413</v>
      </c>
      <c r="D3031" s="49" t="s">
        <v>474</v>
      </c>
      <c r="E3031" s="14">
        <v>240000</v>
      </c>
      <c r="F3031" s="29" t="s">
        <v>477</v>
      </c>
    </row>
    <row r="3032" spans="1:6" x14ac:dyDescent="0.25">
      <c r="A3032" s="45">
        <v>21</v>
      </c>
      <c r="B3032" s="45" t="s">
        <v>492</v>
      </c>
      <c r="C3032" s="46" t="s">
        <v>575</v>
      </c>
      <c r="D3032" s="49" t="s">
        <v>474</v>
      </c>
      <c r="E3032" s="14">
        <v>640000</v>
      </c>
      <c r="F3032" s="45"/>
    </row>
    <row r="3033" spans="1:6" x14ac:dyDescent="0.25">
      <c r="A3033" s="45">
        <v>22</v>
      </c>
      <c r="B3033" s="45" t="s">
        <v>493</v>
      </c>
      <c r="C3033" s="46" t="s">
        <v>414</v>
      </c>
      <c r="D3033" s="49" t="s">
        <v>24</v>
      </c>
      <c r="E3033" s="14">
        <v>180000</v>
      </c>
      <c r="F3033" s="45"/>
    </row>
    <row r="3034" spans="1:6" x14ac:dyDescent="0.25">
      <c r="A3034" s="45">
        <v>23</v>
      </c>
      <c r="B3034" s="45" t="s">
        <v>494</v>
      </c>
      <c r="C3034" s="46" t="s">
        <v>415</v>
      </c>
      <c r="D3034" s="49" t="s">
        <v>373</v>
      </c>
      <c r="E3034" s="14">
        <v>640000</v>
      </c>
      <c r="F3034" s="45"/>
    </row>
    <row r="3035" spans="1:6" x14ac:dyDescent="0.25">
      <c r="A3035" s="45">
        <v>24</v>
      </c>
      <c r="B3035" s="45" t="s">
        <v>495</v>
      </c>
      <c r="C3035" s="46" t="s">
        <v>416</v>
      </c>
      <c r="D3035" s="49" t="s">
        <v>373</v>
      </c>
      <c r="E3035" s="14">
        <v>640000</v>
      </c>
      <c r="F3035" s="45"/>
    </row>
    <row r="3036" spans="1:6" x14ac:dyDescent="0.25">
      <c r="A3036" s="45">
        <v>25</v>
      </c>
      <c r="B3036" s="45" t="s">
        <v>496</v>
      </c>
      <c r="C3036" s="46" t="s">
        <v>417</v>
      </c>
      <c r="D3036" s="49" t="s">
        <v>373</v>
      </c>
      <c r="E3036" s="14">
        <v>640000</v>
      </c>
      <c r="F3036" s="45"/>
    </row>
    <row r="3037" spans="1:6" x14ac:dyDescent="0.25">
      <c r="A3037" s="45">
        <v>26</v>
      </c>
      <c r="B3037" s="45" t="s">
        <v>497</v>
      </c>
      <c r="C3037" s="46" t="s">
        <v>418</v>
      </c>
      <c r="D3037" s="49" t="s">
        <v>13</v>
      </c>
      <c r="E3037" s="14">
        <v>180000</v>
      </c>
      <c r="F3037" s="45"/>
    </row>
    <row r="3038" spans="1:6" x14ac:dyDescent="0.25">
      <c r="A3038" s="45">
        <v>27</v>
      </c>
      <c r="B3038" s="45" t="s">
        <v>498</v>
      </c>
      <c r="C3038" s="46" t="s">
        <v>419</v>
      </c>
      <c r="D3038" s="49" t="s">
        <v>373</v>
      </c>
      <c r="E3038" s="14">
        <v>640000</v>
      </c>
      <c r="F3038" s="45"/>
    </row>
    <row r="3039" spans="1:6" x14ac:dyDescent="0.25">
      <c r="A3039" s="45">
        <v>28</v>
      </c>
      <c r="B3039" s="45" t="s">
        <v>499</v>
      </c>
      <c r="C3039" s="46" t="s">
        <v>420</v>
      </c>
      <c r="D3039" s="49" t="s">
        <v>13</v>
      </c>
      <c r="E3039" s="14">
        <v>180000</v>
      </c>
      <c r="F3039" s="45"/>
    </row>
    <row r="3040" spans="1:6" x14ac:dyDescent="0.25">
      <c r="A3040" s="45">
        <v>29</v>
      </c>
      <c r="B3040" s="45" t="s">
        <v>500</v>
      </c>
      <c r="C3040" s="46" t="s">
        <v>421</v>
      </c>
      <c r="D3040" s="49" t="s">
        <v>13</v>
      </c>
      <c r="E3040" s="14">
        <v>180000</v>
      </c>
      <c r="F3040" s="45"/>
    </row>
    <row r="3041" spans="1:6" x14ac:dyDescent="0.25">
      <c r="A3041" s="45">
        <v>30</v>
      </c>
      <c r="B3041" s="45" t="s">
        <v>501</v>
      </c>
      <c r="C3041" s="46" t="s">
        <v>422</v>
      </c>
      <c r="D3041" s="49" t="s">
        <v>13</v>
      </c>
      <c r="E3041" s="14">
        <v>180000</v>
      </c>
      <c r="F3041" s="45"/>
    </row>
    <row r="3042" spans="1:6" x14ac:dyDescent="0.25">
      <c r="A3042" s="45">
        <v>31</v>
      </c>
      <c r="B3042" s="45" t="s">
        <v>502</v>
      </c>
      <c r="C3042" s="46" t="s">
        <v>423</v>
      </c>
      <c r="D3042" s="49" t="s">
        <v>13</v>
      </c>
      <c r="E3042" s="14">
        <v>180000</v>
      </c>
      <c r="F3042" s="45"/>
    </row>
    <row r="3043" spans="1:6" x14ac:dyDescent="0.25">
      <c r="A3043" s="45">
        <v>32</v>
      </c>
      <c r="B3043" s="45" t="s">
        <v>503</v>
      </c>
      <c r="C3043" s="46" t="s">
        <v>424</v>
      </c>
      <c r="D3043" s="49" t="s">
        <v>13</v>
      </c>
      <c r="E3043" s="14">
        <v>180000</v>
      </c>
      <c r="F3043" s="45"/>
    </row>
    <row r="3044" spans="1:6" x14ac:dyDescent="0.25">
      <c r="A3044" s="45">
        <v>33</v>
      </c>
      <c r="B3044" s="45" t="s">
        <v>504</v>
      </c>
      <c r="C3044" s="46" t="s">
        <v>425</v>
      </c>
      <c r="D3044" s="49" t="s">
        <v>13</v>
      </c>
      <c r="E3044" s="14">
        <v>180000</v>
      </c>
      <c r="F3044" s="45"/>
    </row>
    <row r="3045" spans="1:6" x14ac:dyDescent="0.25">
      <c r="A3045" s="45">
        <v>34</v>
      </c>
      <c r="B3045" s="45" t="s">
        <v>505</v>
      </c>
      <c r="C3045" s="46" t="s">
        <v>426</v>
      </c>
      <c r="D3045" s="49" t="s">
        <v>559</v>
      </c>
      <c r="E3045" s="14">
        <v>1350000</v>
      </c>
      <c r="F3045" s="45" t="s">
        <v>148</v>
      </c>
    </row>
    <row r="3046" spans="1:6" x14ac:dyDescent="0.25">
      <c r="A3046" s="45">
        <v>35</v>
      </c>
      <c r="B3046" s="45" t="s">
        <v>506</v>
      </c>
      <c r="C3046" s="46" t="s">
        <v>427</v>
      </c>
      <c r="D3046" s="49" t="s">
        <v>559</v>
      </c>
      <c r="E3046" s="14">
        <v>1350000</v>
      </c>
      <c r="F3046" s="45" t="s">
        <v>148</v>
      </c>
    </row>
    <row r="3047" spans="1:6" x14ac:dyDescent="0.25">
      <c r="A3047" s="45">
        <v>36</v>
      </c>
      <c r="B3047" s="45" t="s">
        <v>507</v>
      </c>
      <c r="C3047" s="46" t="s">
        <v>428</v>
      </c>
      <c r="D3047" s="49" t="s">
        <v>474</v>
      </c>
      <c r="E3047" s="14">
        <v>640000</v>
      </c>
      <c r="F3047" s="45"/>
    </row>
    <row r="3048" spans="1:6" x14ac:dyDescent="0.25">
      <c r="A3048" s="45">
        <v>37</v>
      </c>
      <c r="B3048" s="45" t="s">
        <v>508</v>
      </c>
      <c r="C3048" s="46" t="s">
        <v>429</v>
      </c>
      <c r="D3048" s="49" t="s">
        <v>24</v>
      </c>
      <c r="E3048" s="14">
        <v>180000</v>
      </c>
      <c r="F3048" s="45"/>
    </row>
    <row r="3049" spans="1:6" x14ac:dyDescent="0.25">
      <c r="A3049" s="45">
        <v>38</v>
      </c>
      <c r="B3049" s="45" t="s">
        <v>509</v>
      </c>
      <c r="C3049" s="4" t="s">
        <v>430</v>
      </c>
      <c r="D3049" s="49" t="s">
        <v>24</v>
      </c>
      <c r="E3049" s="14">
        <v>180000</v>
      </c>
      <c r="F3049" s="45"/>
    </row>
    <row r="3050" spans="1:6" x14ac:dyDescent="0.25">
      <c r="A3050" s="45">
        <v>39</v>
      </c>
      <c r="B3050" s="45" t="s">
        <v>510</v>
      </c>
      <c r="C3050" s="46" t="s">
        <v>431</v>
      </c>
      <c r="D3050" s="49" t="s">
        <v>24</v>
      </c>
      <c r="E3050" s="14">
        <v>180000</v>
      </c>
      <c r="F3050" s="45"/>
    </row>
    <row r="3051" spans="1:6" x14ac:dyDescent="0.25">
      <c r="A3051" s="45">
        <v>40</v>
      </c>
      <c r="B3051" s="45" t="s">
        <v>511</v>
      </c>
      <c r="C3051" s="46" t="s">
        <v>432</v>
      </c>
      <c r="D3051" s="49" t="s">
        <v>24</v>
      </c>
      <c r="E3051" s="14">
        <v>180000</v>
      </c>
      <c r="F3051" s="45"/>
    </row>
    <row r="3052" spans="1:6" x14ac:dyDescent="0.25">
      <c r="A3052" s="45">
        <v>41</v>
      </c>
      <c r="B3052" s="45" t="s">
        <v>512</v>
      </c>
      <c r="C3052" s="46" t="s">
        <v>433</v>
      </c>
      <c r="D3052" s="49" t="s">
        <v>474</v>
      </c>
      <c r="E3052" s="14">
        <v>640000</v>
      </c>
      <c r="F3052" s="45"/>
    </row>
    <row r="3053" spans="1:6" x14ac:dyDescent="0.25">
      <c r="A3053" s="45">
        <v>42</v>
      </c>
      <c r="B3053" s="45" t="s">
        <v>513</v>
      </c>
      <c r="C3053" s="46" t="s">
        <v>434</v>
      </c>
      <c r="D3053" s="49" t="s">
        <v>474</v>
      </c>
      <c r="E3053" s="14">
        <v>640000</v>
      </c>
      <c r="F3053" s="45"/>
    </row>
    <row r="3054" spans="1:6" x14ac:dyDescent="0.25">
      <c r="A3054" s="45">
        <v>43</v>
      </c>
      <c r="B3054" s="45" t="s">
        <v>514</v>
      </c>
      <c r="C3054" s="46" t="s">
        <v>435</v>
      </c>
      <c r="D3054" s="49" t="s">
        <v>474</v>
      </c>
      <c r="E3054" s="14">
        <v>640000</v>
      </c>
      <c r="F3054" s="45"/>
    </row>
    <row r="3055" spans="1:6" x14ac:dyDescent="0.25">
      <c r="A3055" s="45">
        <v>44</v>
      </c>
      <c r="B3055" s="45" t="s">
        <v>515</v>
      </c>
      <c r="C3055" s="46" t="s">
        <v>436</v>
      </c>
      <c r="D3055" s="49" t="s">
        <v>474</v>
      </c>
      <c r="E3055" s="14">
        <v>640000</v>
      </c>
      <c r="F3055" s="45"/>
    </row>
    <row r="3056" spans="1:6" x14ac:dyDescent="0.25">
      <c r="A3056" s="45">
        <v>45</v>
      </c>
      <c r="B3056" s="45" t="s">
        <v>516</v>
      </c>
      <c r="C3056" s="46" t="s">
        <v>437</v>
      </c>
      <c r="D3056" s="49" t="s">
        <v>474</v>
      </c>
      <c r="E3056" s="14">
        <v>640000</v>
      </c>
      <c r="F3056" s="45"/>
    </row>
    <row r="3057" spans="1:6" x14ac:dyDescent="0.25">
      <c r="A3057" s="45">
        <v>46</v>
      </c>
      <c r="B3057" s="45" t="s">
        <v>517</v>
      </c>
      <c r="C3057" s="46" t="s">
        <v>438</v>
      </c>
      <c r="D3057" s="49" t="s">
        <v>474</v>
      </c>
      <c r="E3057" s="14">
        <v>640000</v>
      </c>
      <c r="F3057" s="45"/>
    </row>
    <row r="3058" spans="1:6" x14ac:dyDescent="0.25">
      <c r="A3058" s="45">
        <v>47</v>
      </c>
      <c r="B3058" s="45" t="s">
        <v>518</v>
      </c>
      <c r="C3058" s="46" t="s">
        <v>439</v>
      </c>
      <c r="D3058" s="49" t="s">
        <v>474</v>
      </c>
      <c r="E3058" s="14">
        <v>640000</v>
      </c>
      <c r="F3058" s="45"/>
    </row>
    <row r="3059" spans="1:6" x14ac:dyDescent="0.25">
      <c r="A3059" s="45">
        <v>48</v>
      </c>
      <c r="B3059" s="45" t="s">
        <v>519</v>
      </c>
      <c r="C3059" s="46" t="s">
        <v>440</v>
      </c>
      <c r="D3059" s="49" t="s">
        <v>474</v>
      </c>
      <c r="E3059" s="14">
        <v>640000</v>
      </c>
      <c r="F3059" s="45"/>
    </row>
    <row r="3060" spans="1:6" x14ac:dyDescent="0.25">
      <c r="A3060" s="45">
        <v>49</v>
      </c>
      <c r="B3060" s="45" t="s">
        <v>520</v>
      </c>
      <c r="C3060" s="46" t="s">
        <v>441</v>
      </c>
      <c r="D3060" s="49" t="s">
        <v>474</v>
      </c>
      <c r="E3060" s="14">
        <v>640000</v>
      </c>
      <c r="F3060" s="45"/>
    </row>
    <row r="3061" spans="1:6" x14ac:dyDescent="0.25">
      <c r="A3061" s="45">
        <v>50</v>
      </c>
      <c r="B3061" s="45" t="s">
        <v>521</v>
      </c>
      <c r="C3061" s="46" t="s">
        <v>442</v>
      </c>
      <c r="D3061" s="49" t="s">
        <v>474</v>
      </c>
      <c r="E3061" s="14">
        <v>640000</v>
      </c>
      <c r="F3061" s="45"/>
    </row>
    <row r="3062" spans="1:6" x14ac:dyDescent="0.25">
      <c r="A3062" s="45">
        <v>51</v>
      </c>
      <c r="B3062" s="45" t="s">
        <v>522</v>
      </c>
      <c r="C3062" s="46" t="s">
        <v>443</v>
      </c>
      <c r="D3062" s="49" t="s">
        <v>474</v>
      </c>
      <c r="E3062" s="14">
        <v>640000</v>
      </c>
      <c r="F3062" s="45"/>
    </row>
    <row r="3063" spans="1:6" x14ac:dyDescent="0.25">
      <c r="A3063" s="45">
        <v>52</v>
      </c>
      <c r="B3063" s="45" t="s">
        <v>523</v>
      </c>
      <c r="C3063" s="46" t="s">
        <v>444</v>
      </c>
      <c r="D3063" s="49" t="s">
        <v>474</v>
      </c>
      <c r="E3063" s="14">
        <v>640000</v>
      </c>
      <c r="F3063" s="45"/>
    </row>
    <row r="3064" spans="1:6" x14ac:dyDescent="0.25">
      <c r="A3064" s="45">
        <v>53</v>
      </c>
      <c r="B3064" s="45" t="s">
        <v>524</v>
      </c>
      <c r="C3064" s="46" t="s">
        <v>99</v>
      </c>
      <c r="D3064" s="49" t="s">
        <v>474</v>
      </c>
      <c r="E3064" s="14">
        <v>640000</v>
      </c>
      <c r="F3064" s="45"/>
    </row>
    <row r="3065" spans="1:6" x14ac:dyDescent="0.25">
      <c r="A3065" s="45">
        <v>54</v>
      </c>
      <c r="B3065" s="45" t="s">
        <v>525</v>
      </c>
      <c r="C3065" s="46" t="s">
        <v>97</v>
      </c>
      <c r="D3065" s="49" t="s">
        <v>474</v>
      </c>
      <c r="E3065" s="14">
        <v>640000</v>
      </c>
      <c r="F3065" s="45"/>
    </row>
    <row r="3066" spans="1:6" x14ac:dyDescent="0.25">
      <c r="A3066" s="45">
        <v>55</v>
      </c>
      <c r="B3066" s="45" t="s">
        <v>526</v>
      </c>
      <c r="C3066" s="46" t="s">
        <v>445</v>
      </c>
      <c r="D3066" s="49" t="s">
        <v>474</v>
      </c>
      <c r="E3066" s="14">
        <v>640000</v>
      </c>
      <c r="F3066" s="45"/>
    </row>
    <row r="3067" spans="1:6" x14ac:dyDescent="0.25">
      <c r="A3067" s="45">
        <v>56</v>
      </c>
      <c r="B3067" s="45" t="s">
        <v>527</v>
      </c>
      <c r="C3067" s="46" t="s">
        <v>446</v>
      </c>
      <c r="D3067" s="49" t="s">
        <v>474</v>
      </c>
      <c r="E3067" s="14">
        <v>640000</v>
      </c>
      <c r="F3067" s="45"/>
    </row>
    <row r="3068" spans="1:6" x14ac:dyDescent="0.25">
      <c r="A3068" s="45">
        <v>57</v>
      </c>
      <c r="B3068" s="45" t="s">
        <v>528</v>
      </c>
      <c r="C3068" s="46" t="s">
        <v>447</v>
      </c>
      <c r="D3068" s="49" t="s">
        <v>474</v>
      </c>
      <c r="E3068" s="14">
        <v>640000</v>
      </c>
      <c r="F3068" s="45"/>
    </row>
    <row r="3069" spans="1:6" x14ac:dyDescent="0.25">
      <c r="A3069" s="45">
        <v>58</v>
      </c>
      <c r="B3069" s="45" t="s">
        <v>529</v>
      </c>
      <c r="C3069" s="46" t="s">
        <v>448</v>
      </c>
      <c r="D3069" s="49" t="s">
        <v>474</v>
      </c>
      <c r="E3069" s="14">
        <v>640000</v>
      </c>
      <c r="F3069" s="45"/>
    </row>
    <row r="3070" spans="1:6" x14ac:dyDescent="0.25">
      <c r="A3070" s="45">
        <v>59</v>
      </c>
      <c r="B3070" s="45" t="s">
        <v>530</v>
      </c>
      <c r="C3070" s="46" t="s">
        <v>449</v>
      </c>
      <c r="D3070" s="49" t="s">
        <v>474</v>
      </c>
      <c r="E3070" s="14">
        <v>640000</v>
      </c>
      <c r="F3070" s="45"/>
    </row>
    <row r="3071" spans="1:6" x14ac:dyDescent="0.25">
      <c r="A3071" s="45">
        <v>60</v>
      </c>
      <c r="B3071" s="45" t="s">
        <v>531</v>
      </c>
      <c r="C3071" s="46" t="s">
        <v>450</v>
      </c>
      <c r="D3071" s="49" t="s">
        <v>474</v>
      </c>
      <c r="E3071" s="14">
        <v>640000</v>
      </c>
      <c r="F3071" s="45"/>
    </row>
    <row r="3072" spans="1:6" x14ac:dyDescent="0.25">
      <c r="A3072" s="45">
        <v>61</v>
      </c>
      <c r="B3072" s="45" t="s">
        <v>532</v>
      </c>
      <c r="C3072" s="46" t="s">
        <v>451</v>
      </c>
      <c r="D3072" s="49" t="s">
        <v>474</v>
      </c>
      <c r="E3072" s="14">
        <v>640000</v>
      </c>
      <c r="F3072" s="45"/>
    </row>
    <row r="3073" spans="1:6" x14ac:dyDescent="0.25">
      <c r="A3073" s="45">
        <v>62</v>
      </c>
      <c r="B3073" s="45" t="s">
        <v>533</v>
      </c>
      <c r="C3073" s="46" t="s">
        <v>452</v>
      </c>
      <c r="D3073" s="49" t="s">
        <v>474</v>
      </c>
      <c r="E3073" s="14">
        <v>640000</v>
      </c>
      <c r="F3073" s="45"/>
    </row>
    <row r="3074" spans="1:6" x14ac:dyDescent="0.25">
      <c r="A3074" s="45">
        <v>63</v>
      </c>
      <c r="B3074" s="45" t="s">
        <v>534</v>
      </c>
      <c r="C3074" s="46" t="s">
        <v>453</v>
      </c>
      <c r="D3074" s="49" t="s">
        <v>474</v>
      </c>
      <c r="E3074" s="14">
        <v>640000</v>
      </c>
      <c r="F3074" s="45"/>
    </row>
    <row r="3075" spans="1:6" x14ac:dyDescent="0.25">
      <c r="A3075" s="45">
        <v>64</v>
      </c>
      <c r="B3075" s="45" t="s">
        <v>535</v>
      </c>
      <c r="C3075" s="46" t="s">
        <v>454</v>
      </c>
      <c r="D3075" s="49" t="s">
        <v>474</v>
      </c>
      <c r="E3075" s="14">
        <v>640000</v>
      </c>
      <c r="F3075" s="45"/>
    </row>
    <row r="3076" spans="1:6" x14ac:dyDescent="0.25">
      <c r="A3076" s="45">
        <v>65</v>
      </c>
      <c r="B3076" s="45" t="s">
        <v>536</v>
      </c>
      <c r="C3076" s="46" t="s">
        <v>455</v>
      </c>
      <c r="D3076" s="49" t="s">
        <v>474</v>
      </c>
      <c r="E3076" s="14">
        <v>640000</v>
      </c>
      <c r="F3076" s="45"/>
    </row>
    <row r="3077" spans="1:6" x14ac:dyDescent="0.25">
      <c r="A3077" s="45">
        <v>66</v>
      </c>
      <c r="B3077" s="45" t="s">
        <v>537</v>
      </c>
      <c r="C3077" s="46" t="s">
        <v>560</v>
      </c>
      <c r="D3077" s="49" t="s">
        <v>474</v>
      </c>
      <c r="E3077" s="14">
        <v>640000</v>
      </c>
      <c r="F3077" s="45"/>
    </row>
    <row r="3078" spans="1:6" x14ac:dyDescent="0.25">
      <c r="A3078" s="45">
        <v>67</v>
      </c>
      <c r="B3078" s="45" t="s">
        <v>538</v>
      </c>
      <c r="C3078" s="46" t="s">
        <v>456</v>
      </c>
      <c r="D3078" s="49" t="s">
        <v>474</v>
      </c>
      <c r="E3078" s="14">
        <v>640000</v>
      </c>
      <c r="F3078" s="45"/>
    </row>
    <row r="3079" spans="1:6" x14ac:dyDescent="0.25">
      <c r="A3079" s="45">
        <v>68</v>
      </c>
      <c r="B3079" s="45" t="s">
        <v>539</v>
      </c>
      <c r="C3079" s="46" t="s">
        <v>457</v>
      </c>
      <c r="D3079" s="49" t="s">
        <v>474</v>
      </c>
      <c r="E3079" s="14">
        <v>640000</v>
      </c>
      <c r="F3079" s="45"/>
    </row>
    <row r="3080" spans="1:6" x14ac:dyDescent="0.25">
      <c r="A3080" s="45">
        <v>69</v>
      </c>
      <c r="B3080" s="45" t="s">
        <v>540</v>
      </c>
      <c r="C3080" s="46" t="s">
        <v>458</v>
      </c>
      <c r="D3080" s="49" t="s">
        <v>474</v>
      </c>
      <c r="E3080" s="14">
        <v>640000</v>
      </c>
      <c r="F3080" s="45"/>
    </row>
    <row r="3081" spans="1:6" x14ac:dyDescent="0.25">
      <c r="A3081" s="45">
        <v>70</v>
      </c>
      <c r="B3081" s="45" t="s">
        <v>541</v>
      </c>
      <c r="C3081" s="46" t="s">
        <v>459</v>
      </c>
      <c r="D3081" s="49" t="s">
        <v>567</v>
      </c>
      <c r="E3081" s="14">
        <v>2160000</v>
      </c>
      <c r="F3081" s="45" t="s">
        <v>148</v>
      </c>
    </row>
    <row r="3082" spans="1:6" x14ac:dyDescent="0.25">
      <c r="A3082" s="45">
        <v>71</v>
      </c>
      <c r="B3082" s="45" t="s">
        <v>542</v>
      </c>
      <c r="C3082" s="46" t="s">
        <v>459</v>
      </c>
      <c r="D3082" s="49" t="s">
        <v>574</v>
      </c>
      <c r="E3082" s="14">
        <v>1080000</v>
      </c>
      <c r="F3082" s="45" t="s">
        <v>148</v>
      </c>
    </row>
    <row r="3083" spans="1:6" x14ac:dyDescent="0.25">
      <c r="A3083" s="45">
        <v>72</v>
      </c>
      <c r="B3083" s="45" t="s">
        <v>543</v>
      </c>
      <c r="C3083" s="46" t="s">
        <v>460</v>
      </c>
      <c r="D3083" s="49" t="s">
        <v>373</v>
      </c>
      <c r="E3083" s="14">
        <v>640000</v>
      </c>
      <c r="F3083" s="45"/>
    </row>
    <row r="3084" spans="1:6" x14ac:dyDescent="0.25">
      <c r="A3084" s="45">
        <v>73</v>
      </c>
      <c r="B3084" s="45" t="s">
        <v>544</v>
      </c>
      <c r="C3084" s="46" t="s">
        <v>219</v>
      </c>
      <c r="D3084" s="49" t="s">
        <v>373</v>
      </c>
      <c r="E3084" s="14">
        <v>640000</v>
      </c>
      <c r="F3084" s="45"/>
    </row>
    <row r="3085" spans="1:6" x14ac:dyDescent="0.25">
      <c r="A3085" s="45">
        <v>74</v>
      </c>
      <c r="B3085" s="45" t="s">
        <v>545</v>
      </c>
      <c r="C3085" s="46" t="s">
        <v>461</v>
      </c>
      <c r="D3085" s="49" t="s">
        <v>373</v>
      </c>
      <c r="E3085" s="14">
        <v>640000</v>
      </c>
      <c r="F3085" s="45"/>
    </row>
    <row r="3086" spans="1:6" x14ac:dyDescent="0.25">
      <c r="A3086" s="45">
        <v>75</v>
      </c>
      <c r="B3086" s="45" t="s">
        <v>546</v>
      </c>
      <c r="C3086" s="46" t="s">
        <v>462</v>
      </c>
      <c r="D3086" s="49" t="s">
        <v>373</v>
      </c>
      <c r="E3086" s="14">
        <v>640000</v>
      </c>
      <c r="F3086" s="45"/>
    </row>
    <row r="3087" spans="1:6" x14ac:dyDescent="0.25">
      <c r="A3087" s="45">
        <v>76</v>
      </c>
      <c r="B3087" s="45" t="s">
        <v>547</v>
      </c>
      <c r="C3087" s="46" t="s">
        <v>463</v>
      </c>
      <c r="D3087" s="49" t="s">
        <v>373</v>
      </c>
      <c r="E3087" s="14">
        <v>640000</v>
      </c>
      <c r="F3087" s="45"/>
    </row>
    <row r="3088" spans="1:6" x14ac:dyDescent="0.25">
      <c r="A3088" s="45">
        <v>77</v>
      </c>
      <c r="B3088" s="45" t="s">
        <v>548</v>
      </c>
      <c r="C3088" s="46" t="s">
        <v>464</v>
      </c>
      <c r="D3088" s="49" t="s">
        <v>373</v>
      </c>
      <c r="E3088" s="14">
        <v>640000</v>
      </c>
      <c r="F3088" s="45"/>
    </row>
    <row r="3089" spans="1:6" x14ac:dyDescent="0.25">
      <c r="A3089" s="45">
        <v>78</v>
      </c>
      <c r="B3089" s="45" t="s">
        <v>549</v>
      </c>
      <c r="C3089" s="46" t="s">
        <v>465</v>
      </c>
      <c r="D3089" s="49" t="s">
        <v>475</v>
      </c>
      <c r="E3089" s="14">
        <v>640000</v>
      </c>
      <c r="F3089" s="45"/>
    </row>
    <row r="3090" spans="1:6" x14ac:dyDescent="0.25">
      <c r="A3090" s="45">
        <v>79</v>
      </c>
      <c r="B3090" s="45" t="s">
        <v>550</v>
      </c>
      <c r="C3090" s="46" t="s">
        <v>466</v>
      </c>
      <c r="D3090" s="49" t="s">
        <v>475</v>
      </c>
      <c r="E3090" s="14">
        <v>640000</v>
      </c>
      <c r="F3090" s="45"/>
    </row>
    <row r="3091" spans="1:6" x14ac:dyDescent="0.25">
      <c r="A3091" s="45">
        <v>80</v>
      </c>
      <c r="B3091" s="45" t="s">
        <v>551</v>
      </c>
      <c r="C3091" s="46" t="s">
        <v>467</v>
      </c>
      <c r="D3091" s="49" t="s">
        <v>475</v>
      </c>
      <c r="E3091" s="14">
        <v>640000</v>
      </c>
      <c r="F3091" s="45"/>
    </row>
    <row r="3092" spans="1:6" x14ac:dyDescent="0.25">
      <c r="A3092" s="45">
        <v>81</v>
      </c>
      <c r="B3092" s="45" t="s">
        <v>552</v>
      </c>
      <c r="C3092" s="46" t="s">
        <v>468</v>
      </c>
      <c r="D3092" s="49" t="s">
        <v>475</v>
      </c>
      <c r="E3092" s="14">
        <v>640000</v>
      </c>
      <c r="F3092" s="45"/>
    </row>
    <row r="3093" spans="1:6" x14ac:dyDescent="0.25">
      <c r="A3093" s="45">
        <v>82</v>
      </c>
      <c r="B3093" s="45" t="s">
        <v>553</v>
      </c>
      <c r="C3093" s="46" t="s">
        <v>469</v>
      </c>
      <c r="D3093" s="49" t="s">
        <v>475</v>
      </c>
      <c r="E3093" s="14">
        <v>640000</v>
      </c>
      <c r="F3093" s="45"/>
    </row>
    <row r="3094" spans="1:6" x14ac:dyDescent="0.25">
      <c r="A3094" s="45">
        <v>83</v>
      </c>
      <c r="B3094" s="45" t="s">
        <v>554</v>
      </c>
      <c r="C3094" s="46" t="s">
        <v>470</v>
      </c>
      <c r="D3094" s="49" t="s">
        <v>475</v>
      </c>
      <c r="E3094" s="14">
        <v>640000</v>
      </c>
      <c r="F3094" s="45"/>
    </row>
    <row r="3095" spans="1:6" x14ac:dyDescent="0.25">
      <c r="A3095" s="45">
        <v>84</v>
      </c>
      <c r="B3095" s="45" t="s">
        <v>555</v>
      </c>
      <c r="C3095" s="46" t="s">
        <v>471</v>
      </c>
      <c r="D3095" s="49" t="s">
        <v>475</v>
      </c>
      <c r="E3095" s="14">
        <v>640000</v>
      </c>
      <c r="F3095" s="45"/>
    </row>
    <row r="3096" spans="1:6" x14ac:dyDescent="0.25">
      <c r="A3096" s="45">
        <v>85</v>
      </c>
      <c r="B3096" s="45" t="s">
        <v>556</v>
      </c>
      <c r="C3096" s="46" t="s">
        <v>472</v>
      </c>
      <c r="D3096" s="49" t="s">
        <v>475</v>
      </c>
      <c r="E3096" s="14">
        <v>640000</v>
      </c>
      <c r="F3096" s="45"/>
    </row>
    <row r="3097" spans="1:6" x14ac:dyDescent="0.25">
      <c r="A3097" s="45">
        <v>86</v>
      </c>
      <c r="B3097" s="45" t="s">
        <v>557</v>
      </c>
      <c r="C3097" s="46" t="s">
        <v>360</v>
      </c>
      <c r="D3097" s="49" t="s">
        <v>475</v>
      </c>
      <c r="E3097" s="14">
        <v>640000</v>
      </c>
      <c r="F3097" s="45"/>
    </row>
    <row r="3098" spans="1:6" x14ac:dyDescent="0.25">
      <c r="A3098" s="45">
        <v>87</v>
      </c>
      <c r="B3098" s="45" t="s">
        <v>558</v>
      </c>
      <c r="C3098" s="46" t="s">
        <v>473</v>
      </c>
      <c r="D3098" s="49" t="s">
        <v>475</v>
      </c>
      <c r="E3098" s="14">
        <v>640000</v>
      </c>
      <c r="F3098" s="45"/>
    </row>
    <row r="3099" spans="1:6" x14ac:dyDescent="0.25">
      <c r="A3099" s="45">
        <v>88</v>
      </c>
      <c r="B3099" s="45" t="s">
        <v>561</v>
      </c>
      <c r="C3099" s="46" t="s">
        <v>565</v>
      </c>
      <c r="D3099" s="49" t="s">
        <v>475</v>
      </c>
      <c r="E3099" s="14">
        <v>640000</v>
      </c>
      <c r="F3099" s="45"/>
    </row>
    <row r="3100" spans="1:6" x14ac:dyDescent="0.25">
      <c r="A3100" s="45">
        <v>89</v>
      </c>
      <c r="B3100" s="45" t="s">
        <v>562</v>
      </c>
      <c r="C3100" s="46" t="s">
        <v>566</v>
      </c>
      <c r="D3100" s="49" t="s">
        <v>475</v>
      </c>
      <c r="E3100" s="14">
        <v>640000</v>
      </c>
      <c r="F3100" s="45"/>
    </row>
    <row r="3101" spans="1:6" x14ac:dyDescent="0.25">
      <c r="A3101" s="45">
        <v>90</v>
      </c>
      <c r="B3101" s="45" t="s">
        <v>563</v>
      </c>
      <c r="C3101" s="46" t="s">
        <v>359</v>
      </c>
      <c r="D3101" s="49" t="s">
        <v>475</v>
      </c>
      <c r="E3101" s="14">
        <v>640000</v>
      </c>
      <c r="F3101" s="45"/>
    </row>
    <row r="3102" spans="1:6" x14ac:dyDescent="0.25">
      <c r="A3102" s="45">
        <v>91</v>
      </c>
      <c r="B3102" s="45" t="s">
        <v>564</v>
      </c>
      <c r="C3102" s="46" t="s">
        <v>571</v>
      </c>
      <c r="D3102" s="49" t="s">
        <v>475</v>
      </c>
      <c r="E3102" s="14">
        <v>640000</v>
      </c>
      <c r="F3102" s="45"/>
    </row>
    <row r="3103" spans="1:6" ht="15.75" x14ac:dyDescent="0.25">
      <c r="A3103" s="221" t="s">
        <v>130</v>
      </c>
      <c r="B3103" s="221"/>
      <c r="C3103" s="221"/>
      <c r="D3103" s="221"/>
      <c r="E3103" s="28">
        <f>SUM(E3012:E3102)</f>
        <v>53460000</v>
      </c>
      <c r="F3103" s="26"/>
    </row>
    <row r="3104" spans="1:6" ht="15.75" x14ac:dyDescent="0.25">
      <c r="A3104" s="217" t="s">
        <v>572</v>
      </c>
      <c r="B3104" s="217"/>
      <c r="C3104" s="217"/>
      <c r="D3104" s="217"/>
      <c r="E3104" s="217"/>
      <c r="F3104" s="217"/>
    </row>
    <row r="3105" spans="1:6" x14ac:dyDescent="0.25">
      <c r="A3105" s="223" t="s">
        <v>573</v>
      </c>
      <c r="B3105" s="223"/>
      <c r="C3105" s="223"/>
      <c r="D3105" s="223"/>
      <c r="E3105" s="223"/>
      <c r="F3105" s="223"/>
    </row>
    <row r="3106" spans="1:6" x14ac:dyDescent="0.25">
      <c r="A3106" s="224" t="s">
        <v>133</v>
      </c>
      <c r="B3106" s="224"/>
      <c r="C3106" s="42" t="s">
        <v>134</v>
      </c>
      <c r="D3106" s="37" t="s">
        <v>135</v>
      </c>
      <c r="E3106" s="225" t="s">
        <v>232</v>
      </c>
      <c r="F3106" s="225"/>
    </row>
    <row r="3107" spans="1:6" x14ac:dyDescent="0.25">
      <c r="A3107" s="38"/>
      <c r="B3107" s="38"/>
      <c r="C3107" s="38"/>
      <c r="D3107" s="63"/>
      <c r="E3107" s="39"/>
      <c r="F3107" s="40"/>
    </row>
    <row r="3108" spans="1:6" x14ac:dyDescent="0.25">
      <c r="A3108" s="38"/>
      <c r="B3108" s="38"/>
      <c r="C3108" s="38"/>
      <c r="D3108" s="63"/>
      <c r="E3108" s="39"/>
      <c r="F3108" s="40"/>
    </row>
    <row r="3109" spans="1:6" x14ac:dyDescent="0.25">
      <c r="A3109" s="42"/>
      <c r="B3109" s="42"/>
      <c r="C3109" s="42"/>
      <c r="D3109" s="37"/>
      <c r="E3109" s="43"/>
      <c r="F3109" s="42"/>
    </row>
    <row r="3110" spans="1:6" x14ac:dyDescent="0.25">
      <c r="A3110" s="42"/>
      <c r="B3110" s="42"/>
      <c r="C3110" s="42"/>
      <c r="D3110" s="37" t="s">
        <v>137</v>
      </c>
      <c r="E3110" s="225" t="s">
        <v>233</v>
      </c>
      <c r="F3110" s="225"/>
    </row>
    <row r="3111" spans="1:6" x14ac:dyDescent="0.25">
      <c r="A3111" s="11"/>
      <c r="B3111" s="228" t="s">
        <v>139</v>
      </c>
      <c r="C3111" s="228"/>
      <c r="D3111" s="62"/>
      <c r="E3111" s="12"/>
      <c r="F3111" s="11"/>
    </row>
    <row r="3112" spans="1:6" ht="15.75" x14ac:dyDescent="0.25">
      <c r="A3112" s="44" t="s">
        <v>569</v>
      </c>
      <c r="B3112" s="44"/>
      <c r="C3112" s="44"/>
      <c r="D3112" s="211"/>
      <c r="E3112" s="216"/>
      <c r="F3112" s="211"/>
    </row>
    <row r="3113" spans="1:6" ht="15.75" x14ac:dyDescent="0.25">
      <c r="A3113" s="44" t="s">
        <v>570</v>
      </c>
      <c r="B3113" s="44"/>
      <c r="C3113" s="44"/>
      <c r="D3113" s="64"/>
      <c r="E3113" s="25"/>
      <c r="F3113" s="24"/>
    </row>
    <row r="3114" spans="1:6" ht="15.75" x14ac:dyDescent="0.25">
      <c r="A3114" s="210" t="s">
        <v>568</v>
      </c>
      <c r="B3114" s="210"/>
      <c r="C3114" s="210"/>
      <c r="D3114" s="211"/>
      <c r="E3114" s="216"/>
      <c r="F3114" s="211"/>
    </row>
    <row r="3115" spans="1:6" ht="15.75" x14ac:dyDescent="0.25">
      <c r="A3115" s="44"/>
      <c r="B3115" s="1"/>
      <c r="C3115" s="1"/>
      <c r="E3115" s="9"/>
      <c r="F3115" s="1"/>
    </row>
    <row r="3116" spans="1:6" ht="15.75" x14ac:dyDescent="0.25">
      <c r="A3116" s="44"/>
      <c r="B3116" s="1"/>
      <c r="C3116" s="1"/>
      <c r="E3116" s="9"/>
      <c r="F3116" s="1"/>
    </row>
    <row r="3117" spans="1:6" ht="15.75" x14ac:dyDescent="0.25">
      <c r="A3117" s="44"/>
      <c r="B3117" s="1"/>
      <c r="C3117" s="1"/>
      <c r="E3117" s="9"/>
      <c r="F3117" s="1"/>
    </row>
    <row r="3118" spans="1:6" x14ac:dyDescent="0.25">
      <c r="A3118" s="1"/>
      <c r="B3118" s="1"/>
      <c r="C3118" s="1"/>
      <c r="E3118" s="1"/>
      <c r="F3118" s="1"/>
    </row>
    <row r="3119" spans="1:6" x14ac:dyDescent="0.25">
      <c r="A3119" s="1"/>
      <c r="B3119" s="1"/>
      <c r="C3119" s="1"/>
      <c r="E3119" s="1"/>
      <c r="F3119" s="1"/>
    </row>
    <row r="3120" spans="1:6" x14ac:dyDescent="0.25">
      <c r="A3120" s="1"/>
      <c r="B3120" s="1"/>
      <c r="C3120" s="1"/>
      <c r="E3120" s="1"/>
      <c r="F3120" s="1"/>
    </row>
    <row r="3121" spans="1:6" x14ac:dyDescent="0.25">
      <c r="A3121" s="1"/>
      <c r="B3121" s="1"/>
      <c r="C3121" s="1"/>
      <c r="E3121" s="1"/>
      <c r="F3121" s="1"/>
    </row>
    <row r="3122" spans="1:6" x14ac:dyDescent="0.25">
      <c r="A3122" s="1"/>
      <c r="B3122" s="1"/>
      <c r="C3122" s="1"/>
      <c r="E3122" s="1"/>
      <c r="F3122" s="1"/>
    </row>
    <row r="3123" spans="1:6" x14ac:dyDescent="0.25">
      <c r="A3123" s="1"/>
      <c r="B3123" s="1"/>
      <c r="C3123" s="1"/>
      <c r="E3123" s="1"/>
      <c r="F3123" s="1"/>
    </row>
    <row r="3124" spans="1:6" x14ac:dyDescent="0.25">
      <c r="A3124" s="1"/>
      <c r="B3124" s="1"/>
      <c r="C3124" s="1"/>
      <c r="E3124" s="1"/>
      <c r="F3124" s="1"/>
    </row>
    <row r="3125" spans="1:6" x14ac:dyDescent="0.25">
      <c r="A3125" s="1"/>
      <c r="B3125" s="1"/>
      <c r="C3125" s="1"/>
      <c r="E3125" s="1"/>
      <c r="F3125" s="1"/>
    </row>
    <row r="3126" spans="1:6" x14ac:dyDescent="0.25">
      <c r="A3126" s="1"/>
      <c r="B3126" s="1"/>
      <c r="C3126" s="1"/>
      <c r="E3126" s="1"/>
      <c r="F3126" s="1"/>
    </row>
    <row r="3127" spans="1:6" x14ac:dyDescent="0.25">
      <c r="A3127" s="1"/>
      <c r="B3127" s="1"/>
      <c r="C3127" s="1"/>
      <c r="E3127" s="1"/>
      <c r="F3127" s="1"/>
    </row>
    <row r="3128" spans="1:6" x14ac:dyDescent="0.25">
      <c r="A3128" s="1"/>
      <c r="B3128" s="1"/>
      <c r="C3128" s="1"/>
      <c r="E3128" s="1"/>
      <c r="F3128" s="1"/>
    </row>
    <row r="3129" spans="1:6" ht="18.75" x14ac:dyDescent="0.3">
      <c r="A3129" s="200" t="s">
        <v>0</v>
      </c>
      <c r="B3129" s="200"/>
      <c r="C3129" s="200"/>
      <c r="D3129" s="200"/>
      <c r="E3129" s="200"/>
      <c r="F3129" s="200"/>
    </row>
    <row r="3130" spans="1:6" ht="18.75" x14ac:dyDescent="0.3">
      <c r="A3130" s="201" t="s">
        <v>1</v>
      </c>
      <c r="B3130" s="201"/>
      <c r="C3130" s="201"/>
      <c r="D3130" s="201"/>
      <c r="E3130" s="201"/>
      <c r="F3130" s="201"/>
    </row>
    <row r="3131" spans="1:6" ht="22.5" x14ac:dyDescent="0.3">
      <c r="A3131" s="229" t="s">
        <v>2</v>
      </c>
      <c r="B3131" s="229"/>
      <c r="C3131" s="229"/>
      <c r="D3131" s="229"/>
      <c r="E3131" s="229"/>
      <c r="F3131" s="229"/>
    </row>
    <row r="3132" spans="1:6" ht="31.5" x14ac:dyDescent="0.25">
      <c r="A3132" s="2" t="s">
        <v>3</v>
      </c>
      <c r="B3132" s="2" t="s">
        <v>4</v>
      </c>
      <c r="C3132" s="3" t="s">
        <v>5</v>
      </c>
      <c r="D3132" s="61" t="s">
        <v>6</v>
      </c>
      <c r="E3132" s="8" t="s">
        <v>7</v>
      </c>
      <c r="F3132" s="2" t="s">
        <v>8</v>
      </c>
    </row>
    <row r="3133" spans="1:6" ht="31.5" x14ac:dyDescent="0.25">
      <c r="A3133" s="5">
        <v>1</v>
      </c>
      <c r="B3133" s="5" t="s">
        <v>238</v>
      </c>
      <c r="C3133" s="4" t="s">
        <v>309</v>
      </c>
      <c r="D3133" s="49" t="s">
        <v>101</v>
      </c>
      <c r="E3133" s="14">
        <v>160000</v>
      </c>
      <c r="F3133" s="5"/>
    </row>
    <row r="3134" spans="1:6" ht="31.5" x14ac:dyDescent="0.25">
      <c r="A3134" s="5">
        <v>2</v>
      </c>
      <c r="B3134" s="5" t="s">
        <v>239</v>
      </c>
      <c r="C3134" s="4" t="s">
        <v>310</v>
      </c>
      <c r="D3134" s="49" t="s">
        <v>372</v>
      </c>
      <c r="E3134" s="14">
        <v>640000</v>
      </c>
      <c r="F3134" s="5"/>
    </row>
    <row r="3135" spans="1:6" ht="31.5" x14ac:dyDescent="0.25">
      <c r="A3135" s="5">
        <v>3</v>
      </c>
      <c r="B3135" s="5" t="s">
        <v>240</v>
      </c>
      <c r="C3135" s="20" t="s">
        <v>311</v>
      </c>
      <c r="D3135" s="49" t="s">
        <v>372</v>
      </c>
      <c r="E3135" s="14">
        <v>640000</v>
      </c>
      <c r="F3135" s="5"/>
    </row>
    <row r="3136" spans="1:6" ht="31.5" x14ac:dyDescent="0.25">
      <c r="A3136" s="5">
        <v>4</v>
      </c>
      <c r="B3136" s="5" t="s">
        <v>241</v>
      </c>
      <c r="C3136" s="4" t="s">
        <v>312</v>
      </c>
      <c r="D3136" s="49" t="s">
        <v>13</v>
      </c>
      <c r="E3136" s="14">
        <v>180000</v>
      </c>
      <c r="F3136" s="5"/>
    </row>
    <row r="3137" spans="1:6" ht="31.5" x14ac:dyDescent="0.25">
      <c r="A3137" s="5">
        <v>5</v>
      </c>
      <c r="B3137" s="5" t="s">
        <v>242</v>
      </c>
      <c r="C3137" s="4" t="s">
        <v>313</v>
      </c>
      <c r="D3137" s="49" t="s">
        <v>372</v>
      </c>
      <c r="E3137" s="14">
        <v>640000</v>
      </c>
      <c r="F3137" s="5"/>
    </row>
    <row r="3138" spans="1:6" ht="31.5" x14ac:dyDescent="0.25">
      <c r="A3138" s="5">
        <v>6</v>
      </c>
      <c r="B3138" s="5" t="s">
        <v>243</v>
      </c>
      <c r="C3138" s="4" t="s">
        <v>314</v>
      </c>
      <c r="D3138" s="49" t="s">
        <v>372</v>
      </c>
      <c r="E3138" s="14">
        <v>640000</v>
      </c>
      <c r="F3138" s="5"/>
    </row>
    <row r="3139" spans="1:6" ht="31.5" x14ac:dyDescent="0.25">
      <c r="A3139" s="5">
        <v>7</v>
      </c>
      <c r="B3139" s="5" t="s">
        <v>244</v>
      </c>
      <c r="C3139" s="4" t="s">
        <v>315</v>
      </c>
      <c r="D3139" s="49" t="s">
        <v>372</v>
      </c>
      <c r="E3139" s="14">
        <v>640000</v>
      </c>
      <c r="F3139" s="5"/>
    </row>
    <row r="3140" spans="1:6" ht="31.5" x14ac:dyDescent="0.25">
      <c r="A3140" s="5">
        <v>8</v>
      </c>
      <c r="B3140" s="5" t="s">
        <v>245</v>
      </c>
      <c r="C3140" s="4" t="s">
        <v>316</v>
      </c>
      <c r="D3140" s="49" t="s">
        <v>372</v>
      </c>
      <c r="E3140" s="14">
        <v>640000</v>
      </c>
      <c r="F3140" s="5"/>
    </row>
    <row r="3141" spans="1:6" ht="31.5" x14ac:dyDescent="0.25">
      <c r="A3141" s="5">
        <v>9</v>
      </c>
      <c r="B3141" s="5" t="s">
        <v>246</v>
      </c>
      <c r="C3141" s="4" t="s">
        <v>317</v>
      </c>
      <c r="D3141" s="49" t="s">
        <v>372</v>
      </c>
      <c r="E3141" s="14">
        <v>640000</v>
      </c>
      <c r="F3141" s="5"/>
    </row>
    <row r="3142" spans="1:6" ht="31.5" x14ac:dyDescent="0.25">
      <c r="A3142" s="5">
        <v>10</v>
      </c>
      <c r="B3142" s="5" t="s">
        <v>247</v>
      </c>
      <c r="C3142" s="4" t="s">
        <v>318</v>
      </c>
      <c r="D3142" s="49" t="s">
        <v>372</v>
      </c>
      <c r="E3142" s="14">
        <v>640000</v>
      </c>
      <c r="F3142" s="5"/>
    </row>
    <row r="3143" spans="1:6" ht="31.5" x14ac:dyDescent="0.25">
      <c r="A3143" s="5">
        <v>11</v>
      </c>
      <c r="B3143" s="5" t="s">
        <v>248</v>
      </c>
      <c r="C3143" s="4" t="s">
        <v>319</v>
      </c>
      <c r="D3143" s="49" t="s">
        <v>372</v>
      </c>
      <c r="E3143" s="14">
        <v>640000</v>
      </c>
      <c r="F3143" s="5"/>
    </row>
    <row r="3144" spans="1:6" ht="31.5" x14ac:dyDescent="0.25">
      <c r="A3144" s="5">
        <v>12</v>
      </c>
      <c r="B3144" s="5" t="s">
        <v>249</v>
      </c>
      <c r="C3144" s="4" t="s">
        <v>320</v>
      </c>
      <c r="D3144" s="49" t="s">
        <v>372</v>
      </c>
      <c r="E3144" s="14">
        <v>640000</v>
      </c>
      <c r="F3144" s="5"/>
    </row>
    <row r="3145" spans="1:6" ht="31.5" x14ac:dyDescent="0.25">
      <c r="A3145" s="5">
        <v>13</v>
      </c>
      <c r="B3145" s="5" t="s">
        <v>250</v>
      </c>
      <c r="C3145" s="4" t="s">
        <v>321</v>
      </c>
      <c r="D3145" s="49" t="s">
        <v>372</v>
      </c>
      <c r="E3145" s="14">
        <v>640000</v>
      </c>
      <c r="F3145" s="5"/>
    </row>
    <row r="3146" spans="1:6" ht="31.5" x14ac:dyDescent="0.25">
      <c r="A3146" s="5">
        <v>14</v>
      </c>
      <c r="B3146" s="5" t="s">
        <v>251</v>
      </c>
      <c r="C3146" s="4" t="s">
        <v>322</v>
      </c>
      <c r="D3146" s="49" t="s">
        <v>372</v>
      </c>
      <c r="E3146" s="14">
        <v>640000</v>
      </c>
      <c r="F3146" s="5"/>
    </row>
    <row r="3147" spans="1:6" ht="31.5" x14ac:dyDescent="0.25">
      <c r="A3147" s="5">
        <v>15</v>
      </c>
      <c r="B3147" s="5" t="s">
        <v>252</v>
      </c>
      <c r="C3147" s="4" t="s">
        <v>323</v>
      </c>
      <c r="D3147" s="49" t="s">
        <v>372</v>
      </c>
      <c r="E3147" s="14">
        <v>640000</v>
      </c>
      <c r="F3147" s="5"/>
    </row>
    <row r="3148" spans="1:6" ht="31.5" x14ac:dyDescent="0.25">
      <c r="A3148" s="5">
        <v>16</v>
      </c>
      <c r="B3148" s="5" t="s">
        <v>253</v>
      </c>
      <c r="C3148" s="4" t="s">
        <v>324</v>
      </c>
      <c r="D3148" s="49" t="s">
        <v>372</v>
      </c>
      <c r="E3148" s="14">
        <v>640000</v>
      </c>
      <c r="F3148" s="5"/>
    </row>
    <row r="3149" spans="1:6" ht="31.5" x14ac:dyDescent="0.25">
      <c r="A3149" s="5">
        <v>17</v>
      </c>
      <c r="B3149" s="5" t="s">
        <v>254</v>
      </c>
      <c r="C3149" s="4" t="s">
        <v>325</v>
      </c>
      <c r="D3149" s="49" t="s">
        <v>372</v>
      </c>
      <c r="E3149" s="14">
        <v>640000</v>
      </c>
      <c r="F3149" s="5"/>
    </row>
    <row r="3150" spans="1:6" ht="31.5" x14ac:dyDescent="0.25">
      <c r="A3150" s="5">
        <v>18</v>
      </c>
      <c r="B3150" s="5" t="s">
        <v>255</v>
      </c>
      <c r="C3150" s="4" t="s">
        <v>326</v>
      </c>
      <c r="D3150" s="49" t="s">
        <v>373</v>
      </c>
      <c r="E3150" s="14">
        <v>640000</v>
      </c>
      <c r="F3150" s="5"/>
    </row>
    <row r="3151" spans="1:6" ht="31.5" x14ac:dyDescent="0.25">
      <c r="A3151" s="5">
        <v>19</v>
      </c>
      <c r="B3151" s="5" t="s">
        <v>256</v>
      </c>
      <c r="C3151" s="4" t="s">
        <v>327</v>
      </c>
      <c r="D3151" s="49" t="s">
        <v>13</v>
      </c>
      <c r="E3151" s="14">
        <v>180000</v>
      </c>
      <c r="F3151" s="5"/>
    </row>
    <row r="3152" spans="1:6" ht="31.5" x14ac:dyDescent="0.25">
      <c r="A3152" s="5">
        <v>20</v>
      </c>
      <c r="B3152" s="5" t="s">
        <v>257</v>
      </c>
      <c r="C3152" s="4" t="s">
        <v>328</v>
      </c>
      <c r="D3152" s="49" t="s">
        <v>13</v>
      </c>
      <c r="E3152" s="14">
        <v>180000</v>
      </c>
      <c r="F3152" s="5"/>
    </row>
    <row r="3153" spans="1:6" ht="31.5" x14ac:dyDescent="0.25">
      <c r="A3153" s="5">
        <v>21</v>
      </c>
      <c r="B3153" s="5" t="s">
        <v>258</v>
      </c>
      <c r="C3153" s="4" t="s">
        <v>329</v>
      </c>
      <c r="D3153" s="49" t="s">
        <v>373</v>
      </c>
      <c r="E3153" s="14">
        <v>640000</v>
      </c>
      <c r="F3153" s="5"/>
    </row>
    <row r="3154" spans="1:6" ht="31.5" x14ac:dyDescent="0.25">
      <c r="A3154" s="5">
        <v>22</v>
      </c>
      <c r="B3154" s="5" t="s">
        <v>259</v>
      </c>
      <c r="C3154" s="4" t="s">
        <v>330</v>
      </c>
      <c r="D3154" s="49" t="s">
        <v>13</v>
      </c>
      <c r="E3154" s="14">
        <v>180000</v>
      </c>
      <c r="F3154" s="5"/>
    </row>
    <row r="3155" spans="1:6" ht="31.5" x14ac:dyDescent="0.25">
      <c r="A3155" s="5">
        <v>23</v>
      </c>
      <c r="B3155" s="5" t="s">
        <v>260</v>
      </c>
      <c r="C3155" s="4" t="s">
        <v>331</v>
      </c>
      <c r="D3155" s="49" t="s">
        <v>373</v>
      </c>
      <c r="E3155" s="14">
        <v>640000</v>
      </c>
      <c r="F3155" s="5"/>
    </row>
    <row r="3156" spans="1:6" ht="31.5" x14ac:dyDescent="0.25">
      <c r="A3156" s="5">
        <v>24</v>
      </c>
      <c r="B3156" s="5" t="s">
        <v>261</v>
      </c>
      <c r="C3156" s="4" t="s">
        <v>332</v>
      </c>
      <c r="D3156" s="49" t="s">
        <v>13</v>
      </c>
      <c r="E3156" s="14">
        <v>180000</v>
      </c>
      <c r="F3156" s="5"/>
    </row>
    <row r="3157" spans="1:6" ht="31.5" x14ac:dyDescent="0.25">
      <c r="A3157" s="5">
        <v>25</v>
      </c>
      <c r="B3157" s="5" t="s">
        <v>262</v>
      </c>
      <c r="C3157" s="4" t="s">
        <v>333</v>
      </c>
      <c r="D3157" s="49" t="s">
        <v>373</v>
      </c>
      <c r="E3157" s="14">
        <v>640000</v>
      </c>
      <c r="F3157" s="5"/>
    </row>
    <row r="3158" spans="1:6" ht="31.5" x14ac:dyDescent="0.25">
      <c r="A3158" s="5">
        <v>26</v>
      </c>
      <c r="B3158" s="5" t="s">
        <v>263</v>
      </c>
      <c r="C3158" s="4" t="s">
        <v>334</v>
      </c>
      <c r="D3158" s="49" t="s">
        <v>373</v>
      </c>
      <c r="E3158" s="14">
        <v>640000</v>
      </c>
      <c r="F3158" s="5"/>
    </row>
    <row r="3159" spans="1:6" ht="31.5" x14ac:dyDescent="0.25">
      <c r="A3159" s="5">
        <v>27</v>
      </c>
      <c r="B3159" s="5" t="s">
        <v>264</v>
      </c>
      <c r="C3159" s="4" t="s">
        <v>335</v>
      </c>
      <c r="D3159" s="49" t="s">
        <v>373</v>
      </c>
      <c r="E3159" s="14">
        <v>640000</v>
      </c>
      <c r="F3159" s="5"/>
    </row>
    <row r="3160" spans="1:6" ht="31.5" x14ac:dyDescent="0.25">
      <c r="A3160" s="5">
        <v>28</v>
      </c>
      <c r="B3160" s="5" t="s">
        <v>265</v>
      </c>
      <c r="C3160" s="4" t="s">
        <v>336</v>
      </c>
      <c r="D3160" s="49" t="s">
        <v>373</v>
      </c>
      <c r="E3160" s="14">
        <v>640000</v>
      </c>
      <c r="F3160" s="5"/>
    </row>
    <row r="3161" spans="1:6" ht="31.5" x14ac:dyDescent="0.25">
      <c r="A3161" s="5">
        <v>29</v>
      </c>
      <c r="B3161" s="5" t="s">
        <v>266</v>
      </c>
      <c r="C3161" s="4" t="s">
        <v>337</v>
      </c>
      <c r="D3161" s="49" t="s">
        <v>373</v>
      </c>
      <c r="E3161" s="14">
        <v>640000</v>
      </c>
      <c r="F3161" s="5"/>
    </row>
    <row r="3162" spans="1:6" ht="31.5" x14ac:dyDescent="0.25">
      <c r="A3162" s="5">
        <v>30</v>
      </c>
      <c r="B3162" s="5" t="s">
        <v>267</v>
      </c>
      <c r="C3162" s="4" t="s">
        <v>338</v>
      </c>
      <c r="D3162" s="49" t="s">
        <v>373</v>
      </c>
      <c r="E3162" s="14">
        <v>640000</v>
      </c>
      <c r="F3162" s="5"/>
    </row>
    <row r="3163" spans="1:6" ht="31.5" x14ac:dyDescent="0.25">
      <c r="A3163" s="5">
        <v>31</v>
      </c>
      <c r="B3163" s="5" t="s">
        <v>268</v>
      </c>
      <c r="C3163" s="4" t="s">
        <v>339</v>
      </c>
      <c r="D3163" s="49" t="s">
        <v>373</v>
      </c>
      <c r="E3163" s="14">
        <v>640000</v>
      </c>
      <c r="F3163" s="5"/>
    </row>
    <row r="3164" spans="1:6" ht="31.5" x14ac:dyDescent="0.25">
      <c r="A3164" s="5">
        <v>32</v>
      </c>
      <c r="B3164" s="5" t="s">
        <v>269</v>
      </c>
      <c r="C3164" s="4" t="s">
        <v>340</v>
      </c>
      <c r="D3164" s="49" t="s">
        <v>374</v>
      </c>
      <c r="E3164" s="14">
        <v>210000</v>
      </c>
      <c r="F3164" s="5"/>
    </row>
    <row r="3165" spans="1:6" ht="31.5" x14ac:dyDescent="0.25">
      <c r="A3165" s="5">
        <v>33</v>
      </c>
      <c r="B3165" s="5" t="s">
        <v>270</v>
      </c>
      <c r="C3165" s="4" t="s">
        <v>341</v>
      </c>
      <c r="D3165" s="49" t="s">
        <v>373</v>
      </c>
      <c r="E3165" s="14">
        <v>640000</v>
      </c>
      <c r="F3165" s="27"/>
    </row>
    <row r="3166" spans="1:6" ht="31.5" x14ac:dyDescent="0.25">
      <c r="A3166" s="5">
        <v>34</v>
      </c>
      <c r="B3166" s="5" t="s">
        <v>271</v>
      </c>
      <c r="C3166" s="4" t="s">
        <v>342</v>
      </c>
      <c r="D3166" s="49" t="s">
        <v>373</v>
      </c>
      <c r="E3166" s="14">
        <v>640000</v>
      </c>
      <c r="F3166" s="5"/>
    </row>
    <row r="3167" spans="1:6" ht="31.5" x14ac:dyDescent="0.25">
      <c r="A3167" s="5">
        <v>35</v>
      </c>
      <c r="B3167" s="5" t="s">
        <v>272</v>
      </c>
      <c r="C3167" s="4" t="s">
        <v>343</v>
      </c>
      <c r="D3167" s="49" t="s">
        <v>373</v>
      </c>
      <c r="E3167" s="14">
        <v>640000</v>
      </c>
      <c r="F3167" s="5"/>
    </row>
    <row r="3168" spans="1:6" ht="31.5" x14ac:dyDescent="0.25">
      <c r="A3168" s="5">
        <v>36</v>
      </c>
      <c r="B3168" s="5" t="s">
        <v>273</v>
      </c>
      <c r="C3168" s="4" t="s">
        <v>344</v>
      </c>
      <c r="D3168" s="49" t="s">
        <v>373</v>
      </c>
      <c r="E3168" s="14">
        <v>640000</v>
      </c>
      <c r="F3168" s="5"/>
    </row>
    <row r="3169" spans="1:6" ht="31.5" x14ac:dyDescent="0.25">
      <c r="A3169" s="5">
        <v>37</v>
      </c>
      <c r="B3169" s="5" t="s">
        <v>274</v>
      </c>
      <c r="C3169" s="4" t="s">
        <v>345</v>
      </c>
      <c r="D3169" s="49" t="s">
        <v>373</v>
      </c>
      <c r="E3169" s="14">
        <v>640000</v>
      </c>
      <c r="F3169" s="5"/>
    </row>
    <row r="3170" spans="1:6" ht="31.5" x14ac:dyDescent="0.25">
      <c r="A3170" s="5">
        <v>38</v>
      </c>
      <c r="B3170" s="5" t="s">
        <v>275</v>
      </c>
      <c r="C3170" s="4" t="s">
        <v>346</v>
      </c>
      <c r="D3170" s="49" t="s">
        <v>375</v>
      </c>
      <c r="E3170" s="14">
        <v>845000</v>
      </c>
      <c r="F3170" s="29" t="s">
        <v>383</v>
      </c>
    </row>
    <row r="3171" spans="1:6" ht="31.5" x14ac:dyDescent="0.25">
      <c r="A3171" s="5">
        <v>39</v>
      </c>
      <c r="B3171" s="5" t="s">
        <v>276</v>
      </c>
      <c r="C3171" s="4" t="s">
        <v>347</v>
      </c>
      <c r="D3171" s="49" t="s">
        <v>13</v>
      </c>
      <c r="E3171" s="14">
        <v>180000</v>
      </c>
      <c r="F3171" s="5"/>
    </row>
    <row r="3172" spans="1:6" ht="31.5" x14ac:dyDescent="0.25">
      <c r="A3172" s="5">
        <v>40</v>
      </c>
      <c r="B3172" s="5" t="s">
        <v>277</v>
      </c>
      <c r="C3172" s="4" t="s">
        <v>348</v>
      </c>
      <c r="D3172" s="49" t="s">
        <v>13</v>
      </c>
      <c r="E3172" s="14">
        <v>180000</v>
      </c>
      <c r="F3172" s="5"/>
    </row>
    <row r="3173" spans="1:6" ht="31.5" x14ac:dyDescent="0.25">
      <c r="A3173" s="5">
        <v>41</v>
      </c>
      <c r="B3173" s="5" t="s">
        <v>278</v>
      </c>
      <c r="C3173" s="4" t="s">
        <v>349</v>
      </c>
      <c r="D3173" s="49" t="s">
        <v>373</v>
      </c>
      <c r="E3173" s="14">
        <v>640000</v>
      </c>
      <c r="F3173" s="5"/>
    </row>
    <row r="3174" spans="1:6" ht="31.5" x14ac:dyDescent="0.25">
      <c r="A3174" s="5">
        <v>42</v>
      </c>
      <c r="B3174" s="5" t="s">
        <v>279</v>
      </c>
      <c r="C3174" s="4" t="s">
        <v>350</v>
      </c>
      <c r="D3174" s="49" t="s">
        <v>373</v>
      </c>
      <c r="E3174" s="14">
        <v>640000</v>
      </c>
      <c r="F3174" s="5"/>
    </row>
    <row r="3175" spans="1:6" ht="31.5" x14ac:dyDescent="0.25">
      <c r="A3175" s="5">
        <v>43</v>
      </c>
      <c r="B3175" s="5" t="s">
        <v>280</v>
      </c>
      <c r="C3175" s="4" t="s">
        <v>351</v>
      </c>
      <c r="D3175" s="49" t="s">
        <v>373</v>
      </c>
      <c r="E3175" s="14">
        <v>640000</v>
      </c>
      <c r="F3175" s="5"/>
    </row>
    <row r="3176" spans="1:6" ht="31.5" x14ac:dyDescent="0.25">
      <c r="A3176" s="5">
        <v>44</v>
      </c>
      <c r="B3176" s="5" t="s">
        <v>281</v>
      </c>
      <c r="C3176" s="4" t="s">
        <v>352</v>
      </c>
      <c r="D3176" s="49" t="s">
        <v>373</v>
      </c>
      <c r="E3176" s="14">
        <v>640000</v>
      </c>
      <c r="F3176" s="5"/>
    </row>
    <row r="3177" spans="1:6" ht="31.5" x14ac:dyDescent="0.25">
      <c r="A3177" s="5">
        <v>45</v>
      </c>
      <c r="B3177" s="5" t="s">
        <v>282</v>
      </c>
      <c r="C3177" s="4" t="s">
        <v>353</v>
      </c>
      <c r="D3177" s="49" t="s">
        <v>373</v>
      </c>
      <c r="E3177" s="14">
        <v>640000</v>
      </c>
      <c r="F3177" s="5"/>
    </row>
    <row r="3178" spans="1:6" ht="31.5" x14ac:dyDescent="0.25">
      <c r="A3178" s="5">
        <v>46</v>
      </c>
      <c r="B3178" s="5" t="s">
        <v>283</v>
      </c>
      <c r="C3178" s="4" t="s">
        <v>354</v>
      </c>
      <c r="D3178" s="49" t="s">
        <v>373</v>
      </c>
      <c r="E3178" s="14">
        <v>640000</v>
      </c>
      <c r="F3178" s="5"/>
    </row>
    <row r="3179" spans="1:6" ht="31.5" x14ac:dyDescent="0.25">
      <c r="A3179" s="5">
        <v>47</v>
      </c>
      <c r="B3179" s="5" t="s">
        <v>284</v>
      </c>
      <c r="C3179" s="4" t="s">
        <v>332</v>
      </c>
      <c r="D3179" s="49" t="s">
        <v>373</v>
      </c>
      <c r="E3179" s="14">
        <v>640000</v>
      </c>
      <c r="F3179" s="5"/>
    </row>
    <row r="3180" spans="1:6" ht="31.5" x14ac:dyDescent="0.25">
      <c r="A3180" s="5">
        <v>48</v>
      </c>
      <c r="B3180" s="5" t="s">
        <v>285</v>
      </c>
      <c r="C3180" s="4" t="s">
        <v>355</v>
      </c>
      <c r="D3180" s="49" t="s">
        <v>373</v>
      </c>
      <c r="E3180" s="14">
        <v>640000</v>
      </c>
      <c r="F3180" s="5"/>
    </row>
    <row r="3181" spans="1:6" ht="31.5" x14ac:dyDescent="0.25">
      <c r="A3181" s="5">
        <v>49</v>
      </c>
      <c r="B3181" s="5" t="s">
        <v>286</v>
      </c>
      <c r="C3181" s="4" t="s">
        <v>355</v>
      </c>
      <c r="D3181" s="49" t="s">
        <v>13</v>
      </c>
      <c r="E3181" s="14">
        <v>180000</v>
      </c>
      <c r="F3181" s="5"/>
    </row>
    <row r="3182" spans="1:6" ht="31.5" x14ac:dyDescent="0.25">
      <c r="A3182" s="5">
        <v>50</v>
      </c>
      <c r="B3182" s="5" t="s">
        <v>287</v>
      </c>
      <c r="C3182" s="4" t="s">
        <v>356</v>
      </c>
      <c r="D3182" s="49" t="s">
        <v>373</v>
      </c>
      <c r="E3182" s="14">
        <v>640000</v>
      </c>
      <c r="F3182" s="5"/>
    </row>
    <row r="3183" spans="1:6" ht="31.5" x14ac:dyDescent="0.25">
      <c r="A3183" s="5">
        <v>51</v>
      </c>
      <c r="B3183" s="5" t="s">
        <v>288</v>
      </c>
      <c r="C3183" s="4" t="s">
        <v>357</v>
      </c>
      <c r="D3183" s="49" t="s">
        <v>373</v>
      </c>
      <c r="E3183" s="14">
        <v>640000</v>
      </c>
      <c r="F3183" s="5"/>
    </row>
    <row r="3184" spans="1:6" ht="31.5" x14ac:dyDescent="0.25">
      <c r="A3184" s="5">
        <v>52</v>
      </c>
      <c r="B3184" s="5" t="s">
        <v>289</v>
      </c>
      <c r="C3184" s="4" t="s">
        <v>357</v>
      </c>
      <c r="D3184" s="49" t="s">
        <v>13</v>
      </c>
      <c r="E3184" s="14">
        <v>180000</v>
      </c>
      <c r="F3184" s="5"/>
    </row>
    <row r="3185" spans="1:6" ht="31.5" x14ac:dyDescent="0.25">
      <c r="A3185" s="5">
        <v>53</v>
      </c>
      <c r="B3185" s="5" t="s">
        <v>290</v>
      </c>
      <c r="C3185" s="4" t="s">
        <v>358</v>
      </c>
      <c r="D3185" s="49" t="s">
        <v>373</v>
      </c>
      <c r="E3185" s="14">
        <v>640000</v>
      </c>
      <c r="F3185" s="5"/>
    </row>
    <row r="3186" spans="1:6" ht="31.5" x14ac:dyDescent="0.25">
      <c r="A3186" s="5">
        <v>54</v>
      </c>
      <c r="B3186" s="5" t="s">
        <v>291</v>
      </c>
      <c r="C3186" s="4" t="s">
        <v>359</v>
      </c>
      <c r="D3186" s="49" t="s">
        <v>13</v>
      </c>
      <c r="E3186" s="14">
        <v>180000</v>
      </c>
      <c r="F3186" s="5"/>
    </row>
    <row r="3187" spans="1:6" ht="31.5" x14ac:dyDescent="0.25">
      <c r="A3187" s="5">
        <v>55</v>
      </c>
      <c r="B3187" s="5" t="s">
        <v>292</v>
      </c>
      <c r="C3187" s="4" t="s">
        <v>360</v>
      </c>
      <c r="D3187" s="49" t="s">
        <v>13</v>
      </c>
      <c r="E3187" s="14">
        <v>180000</v>
      </c>
      <c r="F3187" s="5"/>
    </row>
    <row r="3188" spans="1:6" ht="31.5" x14ac:dyDescent="0.25">
      <c r="A3188" s="5">
        <v>56</v>
      </c>
      <c r="B3188" s="5" t="s">
        <v>293</v>
      </c>
      <c r="C3188" s="4" t="s">
        <v>361</v>
      </c>
      <c r="D3188" s="49" t="s">
        <v>373</v>
      </c>
      <c r="E3188" s="14">
        <v>640000</v>
      </c>
      <c r="F3188" s="5"/>
    </row>
    <row r="3189" spans="1:6" ht="31.5" x14ac:dyDescent="0.25">
      <c r="A3189" s="5">
        <v>57</v>
      </c>
      <c r="B3189" s="5" t="s">
        <v>294</v>
      </c>
      <c r="C3189" s="4" t="s">
        <v>362</v>
      </c>
      <c r="D3189" s="49" t="s">
        <v>13</v>
      </c>
      <c r="E3189" s="14">
        <v>180000</v>
      </c>
      <c r="F3189" s="5"/>
    </row>
    <row r="3190" spans="1:6" ht="31.5" x14ac:dyDescent="0.25">
      <c r="A3190" s="5">
        <v>58</v>
      </c>
      <c r="B3190" s="5" t="s">
        <v>295</v>
      </c>
      <c r="C3190" s="4" t="s">
        <v>363</v>
      </c>
      <c r="D3190" s="49" t="s">
        <v>373</v>
      </c>
      <c r="E3190" s="14">
        <v>640000</v>
      </c>
      <c r="F3190" s="5"/>
    </row>
    <row r="3191" spans="1:6" ht="31.5" x14ac:dyDescent="0.25">
      <c r="A3191" s="5">
        <v>59</v>
      </c>
      <c r="B3191" s="5" t="s">
        <v>296</v>
      </c>
      <c r="C3191" s="4" t="s">
        <v>364</v>
      </c>
      <c r="D3191" s="49" t="s">
        <v>373</v>
      </c>
      <c r="E3191" s="14">
        <v>640000</v>
      </c>
      <c r="F3191" s="5"/>
    </row>
    <row r="3192" spans="1:6" ht="31.5" x14ac:dyDescent="0.25">
      <c r="A3192" s="5">
        <v>60</v>
      </c>
      <c r="B3192" s="5" t="s">
        <v>297</v>
      </c>
      <c r="C3192" s="4" t="s">
        <v>365</v>
      </c>
      <c r="D3192" s="49" t="s">
        <v>373</v>
      </c>
      <c r="E3192" s="14">
        <v>640000</v>
      </c>
      <c r="F3192" s="5"/>
    </row>
    <row r="3193" spans="1:6" ht="31.5" x14ac:dyDescent="0.25">
      <c r="A3193" s="5">
        <v>61</v>
      </c>
      <c r="B3193" s="5" t="s">
        <v>298</v>
      </c>
      <c r="C3193" s="4" t="s">
        <v>366</v>
      </c>
      <c r="D3193" s="49" t="s">
        <v>373</v>
      </c>
      <c r="E3193" s="14">
        <v>640000</v>
      </c>
      <c r="F3193" s="5"/>
    </row>
    <row r="3194" spans="1:6" ht="31.5" x14ac:dyDescent="0.25">
      <c r="A3194" s="5">
        <v>62</v>
      </c>
      <c r="B3194" s="5" t="s">
        <v>299</v>
      </c>
      <c r="C3194" s="4" t="s">
        <v>367</v>
      </c>
      <c r="D3194" s="49" t="s">
        <v>373</v>
      </c>
      <c r="E3194" s="14">
        <v>640000</v>
      </c>
      <c r="F3194" s="5"/>
    </row>
    <row r="3195" spans="1:6" ht="31.5" x14ac:dyDescent="0.25">
      <c r="A3195" s="5">
        <v>63</v>
      </c>
      <c r="B3195" s="5" t="s">
        <v>300</v>
      </c>
      <c r="C3195" s="4" t="s">
        <v>366</v>
      </c>
      <c r="D3195" s="49" t="s">
        <v>13</v>
      </c>
      <c r="E3195" s="14">
        <v>180000</v>
      </c>
      <c r="F3195" s="5"/>
    </row>
    <row r="3196" spans="1:6" ht="31.5" x14ac:dyDescent="0.25">
      <c r="A3196" s="5">
        <v>64</v>
      </c>
      <c r="B3196" s="5" t="s">
        <v>301</v>
      </c>
      <c r="C3196" s="4" t="s">
        <v>368</v>
      </c>
      <c r="D3196" s="49" t="s">
        <v>376</v>
      </c>
      <c r="E3196" s="14">
        <v>2880000</v>
      </c>
      <c r="F3196" s="5"/>
    </row>
    <row r="3197" spans="1:6" ht="31.5" x14ac:dyDescent="0.25">
      <c r="A3197" s="5">
        <v>65</v>
      </c>
      <c r="B3197" s="5" t="s">
        <v>302</v>
      </c>
      <c r="C3197" s="4" t="s">
        <v>369</v>
      </c>
      <c r="D3197" s="49" t="s">
        <v>377</v>
      </c>
      <c r="E3197" s="14">
        <v>3240000</v>
      </c>
      <c r="F3197" s="5"/>
    </row>
    <row r="3198" spans="1:6" ht="31.5" x14ac:dyDescent="0.25">
      <c r="A3198" s="5">
        <v>66</v>
      </c>
      <c r="B3198" s="5" t="s">
        <v>303</v>
      </c>
      <c r="C3198" s="4" t="s">
        <v>370</v>
      </c>
      <c r="D3198" s="49" t="s">
        <v>373</v>
      </c>
      <c r="E3198" s="14">
        <v>640000</v>
      </c>
      <c r="F3198" s="5"/>
    </row>
    <row r="3199" spans="1:6" ht="31.5" x14ac:dyDescent="0.25">
      <c r="A3199" s="5">
        <v>67</v>
      </c>
      <c r="B3199" s="5" t="s">
        <v>304</v>
      </c>
      <c r="C3199" s="4" t="s">
        <v>371</v>
      </c>
      <c r="D3199" s="49" t="s">
        <v>373</v>
      </c>
      <c r="E3199" s="14">
        <v>640000</v>
      </c>
      <c r="F3199" s="5"/>
    </row>
    <row r="3200" spans="1:6" ht="31.5" x14ac:dyDescent="0.25">
      <c r="A3200" s="5">
        <v>68</v>
      </c>
      <c r="B3200" s="5" t="s">
        <v>305</v>
      </c>
      <c r="C3200" s="4" t="s">
        <v>382</v>
      </c>
      <c r="D3200" s="49" t="s">
        <v>373</v>
      </c>
      <c r="E3200" s="14">
        <v>640000</v>
      </c>
      <c r="F3200" s="5"/>
    </row>
    <row r="3201" spans="1:6" ht="31.5" x14ac:dyDescent="0.25">
      <c r="A3201" s="5">
        <v>69</v>
      </c>
      <c r="B3201" s="5" t="s">
        <v>306</v>
      </c>
      <c r="C3201" s="4" t="s">
        <v>385</v>
      </c>
      <c r="D3201" s="49" t="s">
        <v>13</v>
      </c>
      <c r="E3201" s="14">
        <v>180000</v>
      </c>
      <c r="F3201" s="5"/>
    </row>
    <row r="3202" spans="1:6" ht="31.5" x14ac:dyDescent="0.25">
      <c r="A3202" s="5">
        <v>70</v>
      </c>
      <c r="B3202" s="5" t="s">
        <v>307</v>
      </c>
      <c r="C3202" s="4" t="s">
        <v>384</v>
      </c>
      <c r="D3202" s="49" t="s">
        <v>13</v>
      </c>
      <c r="E3202" s="14">
        <v>180000</v>
      </c>
      <c r="F3202" s="5"/>
    </row>
    <row r="3203" spans="1:6" ht="31.5" x14ac:dyDescent="0.25">
      <c r="A3203" s="5">
        <v>71</v>
      </c>
      <c r="B3203" s="5" t="s">
        <v>308</v>
      </c>
      <c r="C3203" s="4" t="s">
        <v>388</v>
      </c>
      <c r="D3203" s="49" t="s">
        <v>373</v>
      </c>
      <c r="E3203" s="14">
        <v>640000</v>
      </c>
      <c r="F3203" s="5"/>
    </row>
    <row r="3204" spans="1:6" ht="15.75" x14ac:dyDescent="0.25">
      <c r="A3204" s="221" t="s">
        <v>130</v>
      </c>
      <c r="B3204" s="221"/>
      <c r="C3204" s="221"/>
      <c r="D3204" s="221"/>
      <c r="E3204" s="28">
        <f>SUM(E3133:E3203)</f>
        <v>42675000</v>
      </c>
      <c r="F3204" s="26"/>
    </row>
    <row r="3205" spans="1:6" ht="15.75" x14ac:dyDescent="0.25">
      <c r="A3205" s="217" t="s">
        <v>389</v>
      </c>
      <c r="B3205" s="217"/>
      <c r="C3205" s="217"/>
      <c r="D3205" s="217"/>
      <c r="E3205" s="217"/>
      <c r="F3205" s="217"/>
    </row>
    <row r="3206" spans="1:6" x14ac:dyDescent="0.25">
      <c r="A3206" s="223" t="s">
        <v>387</v>
      </c>
      <c r="B3206" s="223"/>
      <c r="C3206" s="223"/>
      <c r="D3206" s="223"/>
      <c r="E3206" s="223"/>
      <c r="F3206" s="223"/>
    </row>
    <row r="3207" spans="1:6" x14ac:dyDescent="0.25">
      <c r="A3207" s="224" t="s">
        <v>133</v>
      </c>
      <c r="B3207" s="224"/>
      <c r="C3207" s="36" t="s">
        <v>134</v>
      </c>
      <c r="D3207" s="37" t="s">
        <v>135</v>
      </c>
      <c r="E3207" s="225" t="s">
        <v>232</v>
      </c>
      <c r="F3207" s="225"/>
    </row>
    <row r="3208" spans="1:6" x14ac:dyDescent="0.25">
      <c r="A3208" s="38"/>
      <c r="B3208" s="38"/>
      <c r="C3208" s="38"/>
      <c r="D3208" s="63"/>
      <c r="E3208" s="39"/>
      <c r="F3208" s="40"/>
    </row>
    <row r="3209" spans="1:6" x14ac:dyDescent="0.25">
      <c r="A3209" s="38"/>
      <c r="B3209" s="38"/>
      <c r="C3209" s="38"/>
      <c r="D3209" s="63"/>
      <c r="E3209" s="39"/>
      <c r="F3209" s="40"/>
    </row>
    <row r="3210" spans="1:6" x14ac:dyDescent="0.25">
      <c r="A3210" s="36"/>
      <c r="B3210" s="36"/>
      <c r="C3210" s="36"/>
      <c r="D3210" s="37"/>
      <c r="E3210" s="41"/>
      <c r="F3210" s="36"/>
    </row>
    <row r="3211" spans="1:6" x14ac:dyDescent="0.25">
      <c r="A3211" s="36"/>
      <c r="B3211" s="36"/>
      <c r="C3211" s="36"/>
      <c r="D3211" s="37" t="s">
        <v>137</v>
      </c>
      <c r="E3211" s="225" t="s">
        <v>233</v>
      </c>
      <c r="F3211" s="225"/>
    </row>
    <row r="3212" spans="1:6" x14ac:dyDescent="0.25">
      <c r="A3212" s="18"/>
      <c r="B3212" s="18"/>
      <c r="C3212" s="18"/>
      <c r="D3212" s="30"/>
      <c r="E3212" s="19"/>
      <c r="F3212" s="19"/>
    </row>
    <row r="3213" spans="1:6" x14ac:dyDescent="0.25">
      <c r="A3213" s="11"/>
      <c r="B3213" s="228" t="s">
        <v>139</v>
      </c>
      <c r="C3213" s="228"/>
      <c r="D3213" s="62"/>
      <c r="E3213" s="12"/>
      <c r="F3213" s="11"/>
    </row>
    <row r="3214" spans="1:6" ht="15.75" x14ac:dyDescent="0.25">
      <c r="A3214" s="7" t="s">
        <v>378</v>
      </c>
      <c r="B3214" s="7"/>
      <c r="C3214" s="7"/>
      <c r="D3214" s="211"/>
      <c r="E3214" s="216"/>
      <c r="F3214" s="211"/>
    </row>
    <row r="3215" spans="1:6" ht="15.75" x14ac:dyDescent="0.25">
      <c r="A3215" s="7" t="s">
        <v>381</v>
      </c>
      <c r="B3215" s="7"/>
      <c r="C3215" s="7"/>
      <c r="D3215" s="64"/>
      <c r="E3215" s="22"/>
      <c r="F3215" s="21"/>
    </row>
    <row r="3216" spans="1:6" ht="15.75" x14ac:dyDescent="0.25">
      <c r="A3216" s="7" t="s">
        <v>386</v>
      </c>
      <c r="B3216" s="7"/>
      <c r="C3216" s="7"/>
      <c r="D3216" s="64"/>
      <c r="E3216" s="25"/>
      <c r="F3216" s="24"/>
    </row>
    <row r="3217" spans="1:6" ht="15.75" x14ac:dyDescent="0.25">
      <c r="A3217" s="210" t="s">
        <v>379</v>
      </c>
      <c r="B3217" s="210"/>
      <c r="C3217" s="210"/>
      <c r="D3217" s="211"/>
      <c r="E3217" s="216"/>
      <c r="F3217" s="211"/>
    </row>
    <row r="3218" spans="1:6" ht="15.75" x14ac:dyDescent="0.25">
      <c r="A3218" s="7" t="s">
        <v>380</v>
      </c>
      <c r="B3218" s="1"/>
      <c r="C3218" s="1"/>
      <c r="E3218" s="9"/>
      <c r="F3218" s="1"/>
    </row>
    <row r="3219" spans="1:6" ht="15.75" x14ac:dyDescent="0.25">
      <c r="A3219" s="7"/>
      <c r="B3219" s="1"/>
      <c r="C3219" s="1"/>
      <c r="E3219" s="9"/>
      <c r="F3219" s="1"/>
    </row>
    <row r="3220" spans="1:6" ht="15.75" x14ac:dyDescent="0.25">
      <c r="A3220" s="7"/>
      <c r="B3220" s="1"/>
      <c r="C3220" s="1"/>
      <c r="E3220" s="9"/>
      <c r="F3220" s="1"/>
    </row>
    <row r="3221" spans="1:6" ht="15.75" x14ac:dyDescent="0.25">
      <c r="A3221" s="7"/>
      <c r="B3221" s="1"/>
      <c r="C3221" s="1"/>
      <c r="E3221" s="9"/>
      <c r="F3221" s="1"/>
    </row>
    <row r="3222" spans="1:6" ht="15.75" x14ac:dyDescent="0.25">
      <c r="A3222" s="7"/>
      <c r="B3222" s="1"/>
      <c r="C3222" s="1"/>
      <c r="E3222" s="9"/>
      <c r="F3222" s="1"/>
    </row>
    <row r="3223" spans="1:6" ht="15.75" x14ac:dyDescent="0.25">
      <c r="A3223" s="7"/>
      <c r="B3223" s="1"/>
      <c r="C3223" s="1"/>
      <c r="E3223" s="9"/>
      <c r="F3223" s="1"/>
    </row>
    <row r="3224" spans="1:6" ht="15.75" x14ac:dyDescent="0.25">
      <c r="A3224" s="7"/>
      <c r="B3224" s="1"/>
      <c r="C3224" s="1"/>
      <c r="E3224" s="9"/>
      <c r="F3224" s="1"/>
    </row>
    <row r="3225" spans="1:6" ht="15.75" x14ac:dyDescent="0.25">
      <c r="A3225" s="7"/>
      <c r="B3225" s="1"/>
      <c r="C3225" s="1"/>
      <c r="E3225" s="9"/>
      <c r="F3225" s="1"/>
    </row>
    <row r="3226" spans="1:6" ht="15.75" x14ac:dyDescent="0.25">
      <c r="A3226" s="7"/>
      <c r="B3226" s="1"/>
      <c r="C3226" s="1"/>
      <c r="E3226" s="9"/>
      <c r="F3226" s="1"/>
    </row>
    <row r="3227" spans="1:6" ht="15.75" x14ac:dyDescent="0.25">
      <c r="A3227" s="7"/>
      <c r="B3227" s="1"/>
      <c r="C3227" s="1"/>
      <c r="E3227" s="9"/>
      <c r="F3227" s="1"/>
    </row>
    <row r="3228" spans="1:6" ht="15.75" x14ac:dyDescent="0.25">
      <c r="A3228" s="7"/>
      <c r="B3228" s="1"/>
      <c r="C3228" s="1"/>
      <c r="E3228" s="9"/>
      <c r="F3228" s="1"/>
    </row>
    <row r="3229" spans="1:6" x14ac:dyDescent="0.25">
      <c r="A3229" s="1"/>
      <c r="B3229" s="1"/>
      <c r="C3229" s="1"/>
      <c r="E3229" s="1"/>
      <c r="F3229" s="1"/>
    </row>
    <row r="3230" spans="1:6" x14ac:dyDescent="0.25">
      <c r="A3230" s="1"/>
      <c r="B3230" s="1"/>
      <c r="C3230" s="1"/>
      <c r="E3230" s="1"/>
      <c r="F3230" s="1"/>
    </row>
    <row r="3231" spans="1:6" x14ac:dyDescent="0.25">
      <c r="A3231" s="1"/>
      <c r="B3231" s="1"/>
      <c r="C3231" s="1"/>
      <c r="E3231" s="1"/>
      <c r="F3231" s="1"/>
    </row>
    <row r="3232" spans="1:6" x14ac:dyDescent="0.25">
      <c r="A3232" s="1"/>
      <c r="B3232" s="1"/>
      <c r="C3232" s="1"/>
      <c r="E3232" s="1"/>
      <c r="F3232" s="1"/>
    </row>
    <row r="3233" spans="1:6" x14ac:dyDescent="0.25">
      <c r="A3233" s="1"/>
      <c r="B3233" s="1"/>
      <c r="C3233" s="1"/>
      <c r="E3233" s="1"/>
      <c r="F3233" s="1"/>
    </row>
    <row r="3234" spans="1:6" ht="18.75" x14ac:dyDescent="0.3">
      <c r="A3234" s="200" t="s">
        <v>0</v>
      </c>
      <c r="B3234" s="200"/>
      <c r="C3234" s="200"/>
      <c r="D3234" s="200"/>
      <c r="E3234" s="200"/>
      <c r="F3234" s="200"/>
    </row>
    <row r="3235" spans="1:6" ht="18.75" x14ac:dyDescent="0.3">
      <c r="A3235" s="201" t="s">
        <v>1</v>
      </c>
      <c r="B3235" s="201"/>
      <c r="C3235" s="201"/>
      <c r="D3235" s="201"/>
      <c r="E3235" s="201"/>
      <c r="F3235" s="201"/>
    </row>
    <row r="3236" spans="1:6" ht="22.5" x14ac:dyDescent="0.3">
      <c r="A3236" s="229" t="s">
        <v>2</v>
      </c>
      <c r="B3236" s="229"/>
      <c r="C3236" s="229"/>
      <c r="D3236" s="229"/>
      <c r="E3236" s="229"/>
      <c r="F3236" s="229"/>
    </row>
    <row r="3237" spans="1:6" ht="31.5" x14ac:dyDescent="0.25">
      <c r="A3237" s="2" t="s">
        <v>3</v>
      </c>
      <c r="B3237" s="2" t="s">
        <v>4</v>
      </c>
      <c r="C3237" s="3" t="s">
        <v>5</v>
      </c>
      <c r="D3237" s="61" t="s">
        <v>6</v>
      </c>
      <c r="E3237" s="8" t="s">
        <v>7</v>
      </c>
      <c r="F3237" s="2" t="s">
        <v>8</v>
      </c>
    </row>
    <row r="3238" spans="1:6" ht="31.5" x14ac:dyDescent="0.25">
      <c r="A3238" s="5">
        <v>1</v>
      </c>
      <c r="B3238" s="5" t="s">
        <v>9</v>
      </c>
      <c r="C3238" s="4" t="s">
        <v>10</v>
      </c>
      <c r="D3238" s="49" t="s">
        <v>11</v>
      </c>
      <c r="E3238" s="14">
        <v>640000</v>
      </c>
      <c r="F3238" s="5"/>
    </row>
    <row r="3239" spans="1:6" ht="31.5" x14ac:dyDescent="0.25">
      <c r="A3239" s="5">
        <v>2</v>
      </c>
      <c r="B3239" s="5" t="s">
        <v>12</v>
      </c>
      <c r="C3239" s="4" t="s">
        <v>10</v>
      </c>
      <c r="D3239" s="49" t="s">
        <v>13</v>
      </c>
      <c r="E3239" s="14">
        <v>180000</v>
      </c>
      <c r="F3239" s="5"/>
    </row>
    <row r="3240" spans="1:6" ht="31.5" x14ac:dyDescent="0.25">
      <c r="A3240" s="5">
        <v>3</v>
      </c>
      <c r="B3240" s="5" t="s">
        <v>14</v>
      </c>
      <c r="C3240" s="4" t="s">
        <v>15</v>
      </c>
      <c r="D3240" s="49" t="s">
        <v>13</v>
      </c>
      <c r="E3240" s="14">
        <v>180000</v>
      </c>
      <c r="F3240" s="5"/>
    </row>
    <row r="3241" spans="1:6" ht="31.5" x14ac:dyDescent="0.25">
      <c r="A3241" s="5">
        <v>4</v>
      </c>
      <c r="B3241" s="5" t="s">
        <v>16</v>
      </c>
      <c r="C3241" s="4" t="s">
        <v>17</v>
      </c>
      <c r="D3241" s="49" t="s">
        <v>13</v>
      </c>
      <c r="E3241" s="14">
        <v>180000</v>
      </c>
      <c r="F3241" s="5"/>
    </row>
    <row r="3242" spans="1:6" ht="31.5" x14ac:dyDescent="0.25">
      <c r="A3242" s="5">
        <v>5</v>
      </c>
      <c r="B3242" s="5" t="s">
        <v>18</v>
      </c>
      <c r="C3242" s="4" t="s">
        <v>19</v>
      </c>
      <c r="D3242" s="49" t="s">
        <v>13</v>
      </c>
      <c r="E3242" s="14">
        <v>180000</v>
      </c>
      <c r="F3242" s="5"/>
    </row>
    <row r="3243" spans="1:6" ht="31.5" x14ac:dyDescent="0.25">
      <c r="A3243" s="5">
        <v>6</v>
      </c>
      <c r="B3243" s="5" t="s">
        <v>20</v>
      </c>
      <c r="C3243" s="4" t="s">
        <v>21</v>
      </c>
      <c r="D3243" s="49" t="s">
        <v>13</v>
      </c>
      <c r="E3243" s="14">
        <v>180000</v>
      </c>
      <c r="F3243" s="5"/>
    </row>
    <row r="3244" spans="1:6" ht="31.5" x14ac:dyDescent="0.25">
      <c r="A3244" s="5">
        <v>7</v>
      </c>
      <c r="B3244" s="5" t="s">
        <v>22</v>
      </c>
      <c r="C3244" s="10" t="s">
        <v>23</v>
      </c>
      <c r="D3244" s="49" t="s">
        <v>24</v>
      </c>
      <c r="E3244" s="14">
        <v>180000</v>
      </c>
      <c r="F3244" s="5"/>
    </row>
    <row r="3245" spans="1:6" ht="31.5" x14ac:dyDescent="0.25">
      <c r="A3245" s="5">
        <v>8</v>
      </c>
      <c r="B3245" s="5" t="s">
        <v>25</v>
      </c>
      <c r="C3245" s="4" t="s">
        <v>26</v>
      </c>
      <c r="D3245" s="49" t="s">
        <v>24</v>
      </c>
      <c r="E3245" s="14">
        <v>180000</v>
      </c>
      <c r="F3245" s="5"/>
    </row>
    <row r="3246" spans="1:6" ht="31.5" x14ac:dyDescent="0.25">
      <c r="A3246" s="5">
        <v>9</v>
      </c>
      <c r="B3246" s="5" t="s">
        <v>27</v>
      </c>
      <c r="C3246" s="4" t="s">
        <v>28</v>
      </c>
      <c r="D3246" s="49" t="s">
        <v>11</v>
      </c>
      <c r="E3246" s="14">
        <v>640000</v>
      </c>
      <c r="F3246" s="5"/>
    </row>
    <row r="3247" spans="1:6" ht="31.5" x14ac:dyDescent="0.25">
      <c r="A3247" s="5">
        <v>10</v>
      </c>
      <c r="B3247" s="5" t="s">
        <v>29</v>
      </c>
      <c r="C3247" s="4" t="s">
        <v>30</v>
      </c>
      <c r="D3247" s="49" t="s">
        <v>11</v>
      </c>
      <c r="E3247" s="14">
        <v>640000</v>
      </c>
      <c r="F3247" s="5"/>
    </row>
    <row r="3248" spans="1:6" ht="31.5" x14ac:dyDescent="0.25">
      <c r="A3248" s="5">
        <v>11</v>
      </c>
      <c r="B3248" s="5" t="s">
        <v>31</v>
      </c>
      <c r="C3248" s="4" t="s">
        <v>32</v>
      </c>
      <c r="D3248" s="49" t="s">
        <v>11</v>
      </c>
      <c r="E3248" s="14">
        <v>640000</v>
      </c>
      <c r="F3248" s="5"/>
    </row>
    <row r="3249" spans="1:6" ht="31.5" x14ac:dyDescent="0.25">
      <c r="A3249" s="5">
        <v>12</v>
      </c>
      <c r="B3249" s="5" t="s">
        <v>33</v>
      </c>
      <c r="C3249" s="4" t="s">
        <v>34</v>
      </c>
      <c r="D3249" s="49" t="s">
        <v>11</v>
      </c>
      <c r="E3249" s="14">
        <v>640000</v>
      </c>
      <c r="F3249" s="5"/>
    </row>
    <row r="3250" spans="1:6" ht="31.5" x14ac:dyDescent="0.25">
      <c r="A3250" s="5">
        <v>13</v>
      </c>
      <c r="B3250" s="5" t="s">
        <v>35</v>
      </c>
      <c r="C3250" s="4" t="s">
        <v>36</v>
      </c>
      <c r="D3250" s="49" t="s">
        <v>11</v>
      </c>
      <c r="E3250" s="14">
        <v>640000</v>
      </c>
      <c r="F3250" s="5"/>
    </row>
    <row r="3251" spans="1:6" ht="31.5" x14ac:dyDescent="0.25">
      <c r="A3251" s="5">
        <v>14</v>
      </c>
      <c r="B3251" s="5" t="s">
        <v>37</v>
      </c>
      <c r="C3251" s="4" t="s">
        <v>36</v>
      </c>
      <c r="D3251" s="49" t="s">
        <v>13</v>
      </c>
      <c r="E3251" s="14">
        <v>180000</v>
      </c>
      <c r="F3251" s="5"/>
    </row>
    <row r="3252" spans="1:6" ht="31.5" x14ac:dyDescent="0.25">
      <c r="A3252" s="5">
        <v>15</v>
      </c>
      <c r="B3252" s="5" t="s">
        <v>38</v>
      </c>
      <c r="C3252" s="4" t="s">
        <v>39</v>
      </c>
      <c r="D3252" s="49" t="s">
        <v>13</v>
      </c>
      <c r="E3252" s="14">
        <v>180000</v>
      </c>
      <c r="F3252" s="5"/>
    </row>
    <row r="3253" spans="1:6" ht="31.5" x14ac:dyDescent="0.25">
      <c r="A3253" s="5">
        <v>16</v>
      </c>
      <c r="B3253" s="5" t="s">
        <v>40</v>
      </c>
      <c r="C3253" s="4" t="s">
        <v>41</v>
      </c>
      <c r="D3253" s="49" t="s">
        <v>11</v>
      </c>
      <c r="E3253" s="14">
        <v>640000</v>
      </c>
      <c r="F3253" s="5"/>
    </row>
    <row r="3254" spans="1:6" ht="31.5" x14ac:dyDescent="0.25">
      <c r="A3254" s="5">
        <v>17</v>
      </c>
      <c r="B3254" s="5" t="s">
        <v>42</v>
      </c>
      <c r="C3254" s="4" t="s">
        <v>41</v>
      </c>
      <c r="D3254" s="49" t="s">
        <v>13</v>
      </c>
      <c r="E3254" s="14">
        <v>180000</v>
      </c>
      <c r="F3254" s="5"/>
    </row>
    <row r="3255" spans="1:6" ht="31.5" x14ac:dyDescent="0.25">
      <c r="A3255" s="5">
        <v>18</v>
      </c>
      <c r="B3255" s="5" t="s">
        <v>43</v>
      </c>
      <c r="C3255" s="4" t="s">
        <v>44</v>
      </c>
      <c r="D3255" s="49" t="s">
        <v>13</v>
      </c>
      <c r="E3255" s="14">
        <v>180000</v>
      </c>
      <c r="F3255" s="5"/>
    </row>
    <row r="3256" spans="1:6" ht="31.5" x14ac:dyDescent="0.25">
      <c r="A3256" s="5">
        <v>19</v>
      </c>
      <c r="B3256" s="5" t="s">
        <v>45</v>
      </c>
      <c r="C3256" s="4" t="s">
        <v>46</v>
      </c>
      <c r="D3256" s="49" t="s">
        <v>13</v>
      </c>
      <c r="E3256" s="14">
        <v>180000</v>
      </c>
      <c r="F3256" s="5"/>
    </row>
    <row r="3257" spans="1:6" ht="31.5" x14ac:dyDescent="0.25">
      <c r="A3257" s="5">
        <v>20</v>
      </c>
      <c r="B3257" s="5" t="s">
        <v>47</v>
      </c>
      <c r="C3257" s="4" t="s">
        <v>48</v>
      </c>
      <c r="D3257" s="49" t="s">
        <v>11</v>
      </c>
      <c r="E3257" s="14">
        <v>640000</v>
      </c>
      <c r="F3257" s="5"/>
    </row>
    <row r="3258" spans="1:6" ht="31.5" x14ac:dyDescent="0.25">
      <c r="A3258" s="5">
        <v>21</v>
      </c>
      <c r="B3258" s="5" t="s">
        <v>49</v>
      </c>
      <c r="C3258" s="4" t="s">
        <v>50</v>
      </c>
      <c r="D3258" s="49" t="s">
        <v>11</v>
      </c>
      <c r="E3258" s="14">
        <v>640000</v>
      </c>
      <c r="F3258" s="5"/>
    </row>
    <row r="3259" spans="1:6" ht="31.5" x14ac:dyDescent="0.25">
      <c r="A3259" s="5">
        <v>22</v>
      </c>
      <c r="B3259" s="5" t="s">
        <v>51</v>
      </c>
      <c r="C3259" s="4" t="s">
        <v>52</v>
      </c>
      <c r="D3259" s="49" t="s">
        <v>11</v>
      </c>
      <c r="E3259" s="14">
        <v>640000</v>
      </c>
      <c r="F3259" s="5"/>
    </row>
    <row r="3260" spans="1:6" ht="31.5" x14ac:dyDescent="0.25">
      <c r="A3260" s="5">
        <v>23</v>
      </c>
      <c r="B3260" s="5" t="s">
        <v>53</v>
      </c>
      <c r="C3260" s="4" t="s">
        <v>54</v>
      </c>
      <c r="D3260" s="49" t="s">
        <v>24</v>
      </c>
      <c r="E3260" s="14">
        <v>180000</v>
      </c>
      <c r="F3260" s="5"/>
    </row>
    <row r="3261" spans="1:6" ht="31.5" x14ac:dyDescent="0.25">
      <c r="A3261" s="5">
        <v>24</v>
      </c>
      <c r="B3261" s="5" t="s">
        <v>55</v>
      </c>
      <c r="C3261" s="4" t="s">
        <v>56</v>
      </c>
      <c r="D3261" s="49" t="s">
        <v>24</v>
      </c>
      <c r="E3261" s="14">
        <v>180000</v>
      </c>
      <c r="F3261" s="5"/>
    </row>
    <row r="3262" spans="1:6" ht="31.5" x14ac:dyDescent="0.25">
      <c r="A3262" s="5">
        <v>25</v>
      </c>
      <c r="B3262" s="5" t="s">
        <v>57</v>
      </c>
      <c r="C3262" s="4" t="s">
        <v>58</v>
      </c>
      <c r="D3262" s="49" t="s">
        <v>24</v>
      </c>
      <c r="E3262" s="14">
        <v>180000</v>
      </c>
      <c r="F3262" s="5"/>
    </row>
    <row r="3263" spans="1:6" ht="31.5" x14ac:dyDescent="0.25">
      <c r="A3263" s="5">
        <v>26</v>
      </c>
      <c r="B3263" s="5" t="s">
        <v>59</v>
      </c>
      <c r="C3263" s="4" t="s">
        <v>60</v>
      </c>
      <c r="D3263" s="49" t="s">
        <v>24</v>
      </c>
      <c r="E3263" s="14">
        <v>180000</v>
      </c>
      <c r="F3263" s="5"/>
    </row>
    <row r="3264" spans="1:6" ht="31.5" x14ac:dyDescent="0.25">
      <c r="A3264" s="5">
        <v>27</v>
      </c>
      <c r="B3264" s="5" t="s">
        <v>61</v>
      </c>
      <c r="C3264" s="4" t="s">
        <v>62</v>
      </c>
      <c r="D3264" s="49" t="s">
        <v>24</v>
      </c>
      <c r="E3264" s="14">
        <v>180000</v>
      </c>
      <c r="F3264" s="5"/>
    </row>
    <row r="3265" spans="1:6" ht="31.5" x14ac:dyDescent="0.25">
      <c r="A3265" s="5">
        <v>28</v>
      </c>
      <c r="B3265" s="5" t="s">
        <v>63</v>
      </c>
      <c r="C3265" s="4" t="s">
        <v>64</v>
      </c>
      <c r="D3265" s="49" t="s">
        <v>24</v>
      </c>
      <c r="E3265" s="14">
        <v>180000</v>
      </c>
      <c r="F3265" s="5"/>
    </row>
    <row r="3266" spans="1:6" ht="31.5" x14ac:dyDescent="0.25">
      <c r="A3266" s="5">
        <v>29</v>
      </c>
      <c r="B3266" s="5" t="s">
        <v>65</v>
      </c>
      <c r="C3266" s="4" t="s">
        <v>66</v>
      </c>
      <c r="D3266" s="49" t="s">
        <v>24</v>
      </c>
      <c r="E3266" s="14">
        <v>180000</v>
      </c>
      <c r="F3266" s="5"/>
    </row>
    <row r="3267" spans="1:6" ht="31.5" x14ac:dyDescent="0.25">
      <c r="A3267" s="5">
        <v>30</v>
      </c>
      <c r="B3267" s="5" t="s">
        <v>67</v>
      </c>
      <c r="C3267" s="4" t="s">
        <v>68</v>
      </c>
      <c r="D3267" s="49" t="s">
        <v>11</v>
      </c>
      <c r="E3267" s="14">
        <v>640000</v>
      </c>
      <c r="F3267" s="5"/>
    </row>
    <row r="3268" spans="1:6" ht="31.5" x14ac:dyDescent="0.25">
      <c r="A3268" s="5">
        <v>31</v>
      </c>
      <c r="B3268" s="5" t="s">
        <v>69</v>
      </c>
      <c r="C3268" s="4" t="s">
        <v>70</v>
      </c>
      <c r="D3268" s="49" t="s">
        <v>24</v>
      </c>
      <c r="E3268" s="14">
        <v>180000</v>
      </c>
      <c r="F3268" s="5"/>
    </row>
    <row r="3269" spans="1:6" ht="31.5" x14ac:dyDescent="0.25">
      <c r="A3269" s="5">
        <v>32</v>
      </c>
      <c r="B3269" s="5" t="s">
        <v>71</v>
      </c>
      <c r="C3269" s="4" t="s">
        <v>72</v>
      </c>
      <c r="D3269" s="49" t="s">
        <v>24</v>
      </c>
      <c r="E3269" s="14">
        <v>180000</v>
      </c>
      <c r="F3269" s="5"/>
    </row>
    <row r="3270" spans="1:6" ht="31.5" x14ac:dyDescent="0.25">
      <c r="A3270" s="5">
        <v>33</v>
      </c>
      <c r="B3270" s="5" t="s">
        <v>73</v>
      </c>
      <c r="C3270" s="4" t="s">
        <v>74</v>
      </c>
      <c r="D3270" s="49" t="s">
        <v>75</v>
      </c>
      <c r="E3270" s="14">
        <v>8400000</v>
      </c>
      <c r="F3270" s="27" t="s">
        <v>76</v>
      </c>
    </row>
    <row r="3271" spans="1:6" ht="31.5" x14ac:dyDescent="0.25">
      <c r="A3271" s="5">
        <v>34</v>
      </c>
      <c r="B3271" s="5" t="s">
        <v>77</v>
      </c>
      <c r="C3271" s="4" t="s">
        <v>78</v>
      </c>
      <c r="D3271" s="49" t="s">
        <v>13</v>
      </c>
      <c r="E3271" s="14">
        <v>180000</v>
      </c>
      <c r="F3271" s="5"/>
    </row>
    <row r="3272" spans="1:6" ht="31.5" x14ac:dyDescent="0.25">
      <c r="A3272" s="5">
        <v>35</v>
      </c>
      <c r="B3272" s="5" t="s">
        <v>79</v>
      </c>
      <c r="C3272" s="4" t="s">
        <v>80</v>
      </c>
      <c r="D3272" s="49" t="s">
        <v>13</v>
      </c>
      <c r="E3272" s="14">
        <v>180000</v>
      </c>
      <c r="F3272" s="5"/>
    </row>
    <row r="3273" spans="1:6" ht="31.5" x14ac:dyDescent="0.25">
      <c r="A3273" s="5">
        <v>36</v>
      </c>
      <c r="B3273" s="5" t="s">
        <v>81</v>
      </c>
      <c r="C3273" s="4" t="s">
        <v>82</v>
      </c>
      <c r="D3273" s="49" t="s">
        <v>11</v>
      </c>
      <c r="E3273" s="14">
        <v>640000</v>
      </c>
      <c r="F3273" s="5"/>
    </row>
    <row r="3274" spans="1:6" ht="31.5" x14ac:dyDescent="0.25">
      <c r="A3274" s="5">
        <v>37</v>
      </c>
      <c r="B3274" s="5" t="s">
        <v>83</v>
      </c>
      <c r="C3274" s="4" t="s">
        <v>84</v>
      </c>
      <c r="D3274" s="49" t="s">
        <v>11</v>
      </c>
      <c r="E3274" s="14">
        <v>640000</v>
      </c>
      <c r="F3274" s="5"/>
    </row>
    <row r="3275" spans="1:6" ht="31.5" x14ac:dyDescent="0.25">
      <c r="A3275" s="5">
        <v>38</v>
      </c>
      <c r="B3275" s="5" t="s">
        <v>85</v>
      </c>
      <c r="C3275" s="4" t="s">
        <v>86</v>
      </c>
      <c r="D3275" s="49" t="s">
        <v>11</v>
      </c>
      <c r="E3275" s="14">
        <v>640000</v>
      </c>
      <c r="F3275" s="5"/>
    </row>
    <row r="3276" spans="1:6" ht="31.5" x14ac:dyDescent="0.25">
      <c r="A3276" s="5">
        <v>39</v>
      </c>
      <c r="B3276" s="5" t="s">
        <v>87</v>
      </c>
      <c r="C3276" s="4" t="s">
        <v>88</v>
      </c>
      <c r="D3276" s="49" t="s">
        <v>11</v>
      </c>
      <c r="E3276" s="14">
        <v>640000</v>
      </c>
      <c r="F3276" s="5"/>
    </row>
    <row r="3277" spans="1:6" ht="31.5" x14ac:dyDescent="0.25">
      <c r="A3277" s="5">
        <v>40</v>
      </c>
      <c r="B3277" s="5" t="s">
        <v>89</v>
      </c>
      <c r="C3277" s="4" t="s">
        <v>90</v>
      </c>
      <c r="D3277" s="49" t="s">
        <v>13</v>
      </c>
      <c r="E3277" s="14">
        <v>180000</v>
      </c>
      <c r="F3277" s="5"/>
    </row>
    <row r="3278" spans="1:6" ht="31.5" x14ac:dyDescent="0.25">
      <c r="A3278" s="5">
        <v>41</v>
      </c>
      <c r="B3278" s="5" t="s">
        <v>91</v>
      </c>
      <c r="C3278" s="4" t="s">
        <v>92</v>
      </c>
      <c r="D3278" s="49" t="s">
        <v>13</v>
      </c>
      <c r="E3278" s="14">
        <v>180000</v>
      </c>
      <c r="F3278" s="5"/>
    </row>
    <row r="3279" spans="1:6" ht="31.5" x14ac:dyDescent="0.25">
      <c r="A3279" s="5">
        <v>42</v>
      </c>
      <c r="B3279" s="5" t="s">
        <v>93</v>
      </c>
      <c r="C3279" s="4" t="s">
        <v>94</v>
      </c>
      <c r="D3279" s="49" t="s">
        <v>95</v>
      </c>
      <c r="E3279" s="14">
        <v>1200000</v>
      </c>
      <c r="F3279" s="5"/>
    </row>
    <row r="3280" spans="1:6" ht="31.5" x14ac:dyDescent="0.25">
      <c r="A3280" s="5">
        <v>43</v>
      </c>
      <c r="B3280" s="5" t="s">
        <v>96</v>
      </c>
      <c r="C3280" s="4" t="s">
        <v>97</v>
      </c>
      <c r="D3280" s="49" t="s">
        <v>24</v>
      </c>
      <c r="E3280" s="14">
        <v>180000</v>
      </c>
      <c r="F3280" s="5"/>
    </row>
    <row r="3281" spans="1:6" ht="31.5" x14ac:dyDescent="0.25">
      <c r="A3281" s="5">
        <v>44</v>
      </c>
      <c r="B3281" s="5" t="s">
        <v>98</v>
      </c>
      <c r="C3281" s="4" t="s">
        <v>99</v>
      </c>
      <c r="D3281" s="49" t="s">
        <v>24</v>
      </c>
      <c r="E3281" s="14">
        <v>180000</v>
      </c>
      <c r="F3281" s="5"/>
    </row>
    <row r="3282" spans="1:6" ht="31.5" x14ac:dyDescent="0.25">
      <c r="A3282" s="5">
        <v>45</v>
      </c>
      <c r="B3282" s="5" t="s">
        <v>100</v>
      </c>
      <c r="C3282" s="4" t="s">
        <v>97</v>
      </c>
      <c r="D3282" s="49" t="s">
        <v>101</v>
      </c>
      <c r="E3282" s="14">
        <v>160000</v>
      </c>
      <c r="F3282" s="5"/>
    </row>
    <row r="3283" spans="1:6" ht="31.5" x14ac:dyDescent="0.25">
      <c r="A3283" s="5">
        <v>46</v>
      </c>
      <c r="B3283" s="5" t="s">
        <v>102</v>
      </c>
      <c r="C3283" s="4" t="s">
        <v>99</v>
      </c>
      <c r="D3283" s="49" t="s">
        <v>101</v>
      </c>
      <c r="E3283" s="14">
        <v>160000</v>
      </c>
      <c r="F3283" s="5"/>
    </row>
    <row r="3284" spans="1:6" ht="31.5" x14ac:dyDescent="0.25">
      <c r="A3284" s="5">
        <v>47</v>
      </c>
      <c r="B3284" s="5" t="s">
        <v>103</v>
      </c>
      <c r="C3284" s="4" t="s">
        <v>104</v>
      </c>
      <c r="D3284" s="49" t="s">
        <v>11</v>
      </c>
      <c r="E3284" s="14">
        <v>640000</v>
      </c>
      <c r="F3284" s="5"/>
    </row>
    <row r="3285" spans="1:6" ht="31.5" x14ac:dyDescent="0.25">
      <c r="A3285" s="5">
        <v>48</v>
      </c>
      <c r="B3285" s="5" t="s">
        <v>105</v>
      </c>
      <c r="C3285" s="4" t="s">
        <v>106</v>
      </c>
      <c r="D3285" s="49" t="s">
        <v>11</v>
      </c>
      <c r="E3285" s="14">
        <v>640000</v>
      </c>
      <c r="F3285" s="5"/>
    </row>
    <row r="3286" spans="1:6" ht="31.5" x14ac:dyDescent="0.25">
      <c r="A3286" s="5">
        <v>49</v>
      </c>
      <c r="B3286" s="5" t="s">
        <v>107</v>
      </c>
      <c r="C3286" s="4" t="s">
        <v>108</v>
      </c>
      <c r="D3286" s="49" t="s">
        <v>109</v>
      </c>
      <c r="E3286" s="14">
        <v>230000</v>
      </c>
      <c r="F3286" s="5"/>
    </row>
    <row r="3287" spans="1:6" ht="31.5" x14ac:dyDescent="0.25">
      <c r="A3287" s="5">
        <v>50</v>
      </c>
      <c r="B3287" s="5" t="s">
        <v>110</v>
      </c>
      <c r="C3287" s="4" t="s">
        <v>111</v>
      </c>
      <c r="D3287" s="49" t="s">
        <v>13</v>
      </c>
      <c r="E3287" s="14">
        <v>180000</v>
      </c>
      <c r="F3287" s="5"/>
    </row>
    <row r="3288" spans="1:6" ht="31.5" x14ac:dyDescent="0.25">
      <c r="A3288" s="5">
        <v>51</v>
      </c>
      <c r="B3288" s="5" t="s">
        <v>112</v>
      </c>
      <c r="C3288" s="4" t="s">
        <v>113</v>
      </c>
      <c r="D3288" s="49" t="s">
        <v>11</v>
      </c>
      <c r="E3288" s="14">
        <v>640000</v>
      </c>
      <c r="F3288" s="5"/>
    </row>
    <row r="3289" spans="1:6" ht="31.5" x14ac:dyDescent="0.25">
      <c r="A3289" s="5">
        <v>52</v>
      </c>
      <c r="B3289" s="5" t="s">
        <v>114</v>
      </c>
      <c r="C3289" s="4" t="s">
        <v>115</v>
      </c>
      <c r="D3289" s="49" t="s">
        <v>11</v>
      </c>
      <c r="E3289" s="14">
        <v>640000</v>
      </c>
      <c r="F3289" s="5"/>
    </row>
    <row r="3290" spans="1:6" ht="31.5" x14ac:dyDescent="0.25">
      <c r="A3290" s="5">
        <v>53</v>
      </c>
      <c r="B3290" s="5" t="s">
        <v>116</v>
      </c>
      <c r="C3290" s="4" t="s">
        <v>117</v>
      </c>
      <c r="D3290" s="49" t="s">
        <v>24</v>
      </c>
      <c r="E3290" s="14">
        <v>180000</v>
      </c>
      <c r="F3290" s="5"/>
    </row>
    <row r="3291" spans="1:6" ht="31.5" x14ac:dyDescent="0.25">
      <c r="A3291" s="5">
        <v>54</v>
      </c>
      <c r="B3291" s="5" t="s">
        <v>118</v>
      </c>
      <c r="C3291" s="4" t="s">
        <v>119</v>
      </c>
      <c r="D3291" s="49" t="s">
        <v>24</v>
      </c>
      <c r="E3291" s="14">
        <v>180000</v>
      </c>
      <c r="F3291" s="5"/>
    </row>
    <row r="3292" spans="1:6" ht="31.5" x14ac:dyDescent="0.25">
      <c r="A3292" s="5">
        <v>55</v>
      </c>
      <c r="B3292" s="5" t="s">
        <v>120</v>
      </c>
      <c r="C3292" s="4" t="s">
        <v>121</v>
      </c>
      <c r="D3292" s="49" t="s">
        <v>11</v>
      </c>
      <c r="E3292" s="14">
        <v>640000</v>
      </c>
      <c r="F3292" s="5"/>
    </row>
    <row r="3293" spans="1:6" ht="31.5" x14ac:dyDescent="0.25">
      <c r="A3293" s="5">
        <v>56</v>
      </c>
      <c r="B3293" s="5" t="s">
        <v>122</v>
      </c>
      <c r="C3293" s="4" t="s">
        <v>123</v>
      </c>
      <c r="D3293" s="49" t="s">
        <v>24</v>
      </c>
      <c r="E3293" s="14">
        <v>180000</v>
      </c>
      <c r="F3293" s="5"/>
    </row>
    <row r="3294" spans="1:6" ht="31.5" x14ac:dyDescent="0.25">
      <c r="A3294" s="5">
        <v>57</v>
      </c>
      <c r="B3294" s="5" t="s">
        <v>124</v>
      </c>
      <c r="C3294" s="4" t="s">
        <v>125</v>
      </c>
      <c r="D3294" s="49" t="s">
        <v>11</v>
      </c>
      <c r="E3294" s="14">
        <v>640000</v>
      </c>
      <c r="F3294" s="5"/>
    </row>
    <row r="3295" spans="1:6" ht="31.5" x14ac:dyDescent="0.25">
      <c r="A3295" s="5">
        <v>58</v>
      </c>
      <c r="B3295" s="5" t="s">
        <v>126</v>
      </c>
      <c r="C3295" s="4" t="s">
        <v>127</v>
      </c>
      <c r="D3295" s="49" t="s">
        <v>11</v>
      </c>
      <c r="E3295" s="14">
        <v>640000</v>
      </c>
      <c r="F3295" s="5"/>
    </row>
    <row r="3296" spans="1:6" ht="31.5" x14ac:dyDescent="0.25">
      <c r="A3296" s="5">
        <v>59</v>
      </c>
      <c r="B3296" s="5" t="s">
        <v>128</v>
      </c>
      <c r="C3296" s="4" t="s">
        <v>129</v>
      </c>
      <c r="D3296" s="49" t="s">
        <v>11</v>
      </c>
      <c r="E3296" s="14">
        <v>640000</v>
      </c>
      <c r="F3296" s="5"/>
    </row>
    <row r="3297" spans="1:6" ht="15.75" x14ac:dyDescent="0.25">
      <c r="A3297" s="221" t="s">
        <v>130</v>
      </c>
      <c r="B3297" s="221"/>
      <c r="C3297" s="221"/>
      <c r="D3297" s="221"/>
      <c r="E3297" s="28">
        <v>30450000</v>
      </c>
      <c r="F3297" s="26"/>
    </row>
    <row r="3298" spans="1:6" ht="15.75" x14ac:dyDescent="0.25">
      <c r="A3298" s="217" t="s">
        <v>131</v>
      </c>
      <c r="B3298" s="217"/>
      <c r="C3298" s="217"/>
      <c r="D3298" s="217"/>
      <c r="E3298" s="217"/>
      <c r="F3298" s="217"/>
    </row>
    <row r="3299" spans="1:6" x14ac:dyDescent="0.25">
      <c r="A3299" s="223" t="s">
        <v>132</v>
      </c>
      <c r="B3299" s="223"/>
      <c r="C3299" s="223"/>
      <c r="D3299" s="223"/>
      <c r="E3299" s="223"/>
      <c r="F3299" s="223"/>
    </row>
    <row r="3300" spans="1:6" x14ac:dyDescent="0.25">
      <c r="A3300" s="224" t="s">
        <v>133</v>
      </c>
      <c r="B3300" s="224"/>
      <c r="C3300" s="36" t="s">
        <v>134</v>
      </c>
      <c r="D3300" s="37" t="s">
        <v>135</v>
      </c>
      <c r="E3300" s="225" t="s">
        <v>136</v>
      </c>
      <c r="F3300" s="225"/>
    </row>
    <row r="3301" spans="1:6" x14ac:dyDescent="0.25">
      <c r="A3301" s="38"/>
      <c r="B3301" s="38"/>
      <c r="C3301" s="38"/>
      <c r="D3301" s="63"/>
      <c r="E3301" s="39"/>
      <c r="F3301" s="40"/>
    </row>
    <row r="3302" spans="1:6" x14ac:dyDescent="0.25">
      <c r="A3302" s="38"/>
      <c r="B3302" s="38"/>
      <c r="C3302" s="38"/>
      <c r="D3302" s="63"/>
      <c r="E3302" s="39"/>
      <c r="F3302" s="40"/>
    </row>
    <row r="3303" spans="1:6" x14ac:dyDescent="0.25">
      <c r="A3303" s="36"/>
      <c r="B3303" s="36"/>
      <c r="C3303" s="36"/>
      <c r="D3303" s="37"/>
      <c r="E3303" s="41"/>
      <c r="F3303" s="36"/>
    </row>
    <row r="3304" spans="1:6" x14ac:dyDescent="0.25">
      <c r="A3304" s="36"/>
      <c r="B3304" s="36"/>
      <c r="C3304" s="36"/>
      <c r="D3304" s="37" t="s">
        <v>137</v>
      </c>
      <c r="E3304" s="225" t="s">
        <v>138</v>
      </c>
      <c r="F3304" s="225"/>
    </row>
    <row r="3305" spans="1:6" x14ac:dyDescent="0.25">
      <c r="A3305" s="18"/>
      <c r="B3305" s="18"/>
      <c r="C3305" s="18"/>
      <c r="D3305" s="30"/>
      <c r="E3305" s="19"/>
      <c r="F3305" s="19"/>
    </row>
    <row r="3306" spans="1:6" x14ac:dyDescent="0.25">
      <c r="A3306" s="11"/>
      <c r="B3306" s="228" t="s">
        <v>139</v>
      </c>
      <c r="C3306" s="228"/>
      <c r="D3306" s="62"/>
      <c r="E3306" s="12"/>
      <c r="F3306" s="11"/>
    </row>
    <row r="3307" spans="1:6" ht="15.75" x14ac:dyDescent="0.25">
      <c r="A3307" s="7" t="s">
        <v>140</v>
      </c>
      <c r="B3307" s="7"/>
      <c r="C3307" s="7"/>
      <c r="D3307" s="211"/>
      <c r="E3307" s="216"/>
      <c r="F3307" s="211"/>
    </row>
    <row r="3308" spans="1:6" ht="15.75" x14ac:dyDescent="0.25">
      <c r="A3308" s="7" t="s">
        <v>141</v>
      </c>
      <c r="B3308" s="7"/>
      <c r="C3308" s="7"/>
      <c r="D3308" s="64"/>
      <c r="E3308" s="22"/>
      <c r="F3308" s="21"/>
    </row>
    <row r="3309" spans="1:6" ht="15.75" x14ac:dyDescent="0.25">
      <c r="A3309" s="7" t="s">
        <v>142</v>
      </c>
      <c r="B3309" s="7"/>
      <c r="C3309" s="7"/>
      <c r="D3309" s="64"/>
      <c r="E3309" s="25"/>
      <c r="F3309" s="24"/>
    </row>
    <row r="3310" spans="1:6" ht="15.75" x14ac:dyDescent="0.25">
      <c r="A3310" s="210" t="s">
        <v>143</v>
      </c>
      <c r="B3310" s="210"/>
      <c r="C3310" s="210"/>
      <c r="D3310" s="211"/>
      <c r="E3310" s="216"/>
      <c r="F3310" s="211"/>
    </row>
    <row r="3311" spans="1:6" ht="15.75" x14ac:dyDescent="0.25">
      <c r="A3311" s="7" t="s">
        <v>144</v>
      </c>
      <c r="B3311" s="1"/>
      <c r="C3311" s="1"/>
      <c r="E3311" s="9"/>
      <c r="F3311" s="1"/>
    </row>
    <row r="3312" spans="1:6" ht="15.75" x14ac:dyDescent="0.25">
      <c r="A3312" s="7"/>
      <c r="B3312" s="1"/>
      <c r="C3312" s="1"/>
      <c r="E3312" s="9"/>
      <c r="F3312" s="1"/>
    </row>
    <row r="3313" spans="1:6" ht="15.75" x14ac:dyDescent="0.25">
      <c r="A3313" s="7"/>
      <c r="B3313" s="1"/>
      <c r="C3313" s="1"/>
      <c r="E3313" s="9"/>
      <c r="F3313" s="1"/>
    </row>
    <row r="3314" spans="1:6" ht="15.75" x14ac:dyDescent="0.25">
      <c r="A3314" s="7"/>
      <c r="B3314" s="1"/>
      <c r="C3314" s="1"/>
      <c r="E3314" s="9"/>
    </row>
    <row r="3315" spans="1:6" ht="15.75" x14ac:dyDescent="0.25">
      <c r="A3315" s="7"/>
      <c r="B3315" s="1"/>
      <c r="C3315" s="1"/>
      <c r="E3315" s="9"/>
    </row>
    <row r="3316" spans="1:6" ht="15.75" x14ac:dyDescent="0.25">
      <c r="A3316" s="7"/>
      <c r="B3316" s="1"/>
      <c r="C3316" s="1"/>
      <c r="E3316" s="9"/>
    </row>
    <row r="3317" spans="1:6" ht="15.75" x14ac:dyDescent="0.25">
      <c r="A3317" s="7"/>
      <c r="B3317" s="1"/>
      <c r="C3317" s="1"/>
      <c r="E3317" s="9"/>
    </row>
    <row r="3318" spans="1:6" ht="15.75" x14ac:dyDescent="0.25">
      <c r="A3318" s="7"/>
      <c r="B3318" s="1"/>
      <c r="C3318" s="1"/>
      <c r="E3318" s="9"/>
    </row>
    <row r="3319" spans="1:6" ht="15.75" x14ac:dyDescent="0.25">
      <c r="A3319" s="7"/>
      <c r="B3319" s="1"/>
      <c r="C3319" s="1"/>
      <c r="E3319" s="9"/>
    </row>
    <row r="3320" spans="1:6" ht="15.75" x14ac:dyDescent="0.25">
      <c r="A3320" s="7"/>
      <c r="B3320" s="1"/>
      <c r="C3320" s="1"/>
      <c r="E3320" s="9"/>
    </row>
    <row r="3321" spans="1:6" ht="15.75" x14ac:dyDescent="0.25">
      <c r="A3321" s="7"/>
      <c r="B3321" s="1"/>
      <c r="C3321" s="1"/>
      <c r="E3321" s="9"/>
    </row>
    <row r="3322" spans="1:6" ht="15.75" x14ac:dyDescent="0.25">
      <c r="A3322" s="7"/>
      <c r="B3322" s="1"/>
      <c r="C3322" s="1"/>
      <c r="E3322" s="9"/>
    </row>
    <row r="3323" spans="1:6" ht="15.75" x14ac:dyDescent="0.25">
      <c r="A3323" s="7"/>
      <c r="B3323" s="1"/>
      <c r="C3323" s="1"/>
      <c r="E3323" s="9"/>
    </row>
    <row r="3324" spans="1:6" ht="15.75" x14ac:dyDescent="0.25">
      <c r="A3324" s="7"/>
      <c r="B3324" s="1"/>
      <c r="C3324" s="1"/>
      <c r="E3324" s="9"/>
    </row>
    <row r="3325" spans="1:6" ht="15.75" x14ac:dyDescent="0.25">
      <c r="A3325" s="7"/>
      <c r="B3325" s="1"/>
      <c r="C3325" s="1"/>
      <c r="E3325" s="9"/>
    </row>
    <row r="3326" spans="1:6" ht="15.75" x14ac:dyDescent="0.25">
      <c r="A3326" s="7"/>
      <c r="B3326" s="1"/>
      <c r="C3326" s="1"/>
      <c r="E3326" s="9"/>
    </row>
    <row r="3327" spans="1:6" ht="15.75" x14ac:dyDescent="0.25">
      <c r="A3327" s="7"/>
      <c r="B3327" s="1"/>
      <c r="C3327" s="1"/>
      <c r="E3327" s="9"/>
    </row>
    <row r="3328" spans="1:6" ht="15.75" x14ac:dyDescent="0.25">
      <c r="A3328" s="7"/>
      <c r="B3328" s="1"/>
      <c r="C3328" s="1"/>
      <c r="E3328" s="9"/>
    </row>
    <row r="3329" spans="1:6" ht="15.75" x14ac:dyDescent="0.25">
      <c r="A3329" s="7"/>
      <c r="B3329" s="1"/>
      <c r="C3329" s="1"/>
      <c r="E3329" s="9"/>
    </row>
    <row r="3330" spans="1:6" ht="15.75" x14ac:dyDescent="0.25">
      <c r="A3330" s="7"/>
      <c r="B3330" s="1"/>
      <c r="C3330" s="1"/>
      <c r="E3330" s="9"/>
      <c r="F3330" s="1"/>
    </row>
    <row r="3331" spans="1:6" ht="15.75" x14ac:dyDescent="0.25">
      <c r="A3331" s="7"/>
      <c r="B3331" s="1"/>
      <c r="C3331" s="1"/>
      <c r="E3331" s="9"/>
      <c r="F3331" s="1"/>
    </row>
    <row r="3332" spans="1:6" ht="15.75" x14ac:dyDescent="0.25">
      <c r="A3332" s="7"/>
      <c r="B3332" s="1"/>
      <c r="C3332" s="1"/>
      <c r="E3332" s="9"/>
      <c r="F3332" s="1"/>
    </row>
    <row r="3333" spans="1:6" ht="15.75" x14ac:dyDescent="0.25">
      <c r="A3333" s="7"/>
      <c r="B3333" s="1"/>
      <c r="C3333" s="1"/>
      <c r="E3333" s="9"/>
      <c r="F3333" s="1"/>
    </row>
    <row r="3334" spans="1:6" ht="15.75" x14ac:dyDescent="0.25">
      <c r="A3334" s="7"/>
      <c r="B3334" s="1"/>
      <c r="C3334" s="1"/>
      <c r="E3334" s="9"/>
      <c r="F3334" s="1"/>
    </row>
    <row r="3335" spans="1:6" ht="15.75" x14ac:dyDescent="0.25">
      <c r="A3335" s="7"/>
      <c r="B3335" s="1"/>
      <c r="C3335" s="1"/>
      <c r="E3335" s="9"/>
      <c r="F3335" s="1"/>
    </row>
    <row r="3336" spans="1:6" ht="15.75" x14ac:dyDescent="0.25">
      <c r="A3336" s="7"/>
      <c r="B3336" s="1"/>
      <c r="C3336" s="1"/>
      <c r="E3336" s="9"/>
      <c r="F3336" s="1"/>
    </row>
    <row r="3337" spans="1:6" ht="15.75" x14ac:dyDescent="0.25">
      <c r="A3337" s="7"/>
      <c r="B3337" s="1"/>
      <c r="C3337" s="1"/>
      <c r="E3337" s="9"/>
      <c r="F3337" s="1"/>
    </row>
    <row r="3338" spans="1:6" ht="15.75" x14ac:dyDescent="0.25">
      <c r="A3338" s="7"/>
      <c r="B3338" s="1"/>
      <c r="C3338" s="1"/>
      <c r="E3338" s="9"/>
      <c r="F3338" s="1"/>
    </row>
    <row r="3339" spans="1:6" ht="15.75" x14ac:dyDescent="0.25">
      <c r="A3339" s="7"/>
      <c r="B3339" s="1"/>
      <c r="C3339" s="1"/>
      <c r="E3339" s="9"/>
      <c r="F3339" s="1"/>
    </row>
    <row r="3340" spans="1:6" ht="18.75" x14ac:dyDescent="0.3">
      <c r="A3340" s="200" t="s">
        <v>0</v>
      </c>
      <c r="B3340" s="200"/>
      <c r="C3340" s="200"/>
      <c r="D3340" s="200"/>
      <c r="E3340" s="200"/>
      <c r="F3340" s="1"/>
    </row>
    <row r="3341" spans="1:6" ht="18.75" x14ac:dyDescent="0.3">
      <c r="A3341" s="201" t="s">
        <v>1</v>
      </c>
      <c r="B3341" s="201"/>
      <c r="C3341" s="201"/>
      <c r="D3341" s="201"/>
      <c r="E3341" s="201"/>
      <c r="F3341" s="1"/>
    </row>
    <row r="3342" spans="1:6" ht="22.5" x14ac:dyDescent="0.3">
      <c r="A3342" s="229" t="s">
        <v>2</v>
      </c>
      <c r="B3342" s="229"/>
      <c r="C3342" s="229"/>
      <c r="D3342" s="229"/>
      <c r="E3342" s="229"/>
      <c r="F3342" s="229"/>
    </row>
    <row r="3343" spans="1:6" ht="31.5" x14ac:dyDescent="0.25">
      <c r="A3343" s="31" t="s">
        <v>3</v>
      </c>
      <c r="B3343" s="31" t="s">
        <v>4</v>
      </c>
      <c r="C3343" s="32" t="s">
        <v>5</v>
      </c>
      <c r="D3343" s="68" t="s">
        <v>6</v>
      </c>
      <c r="E3343" s="33" t="s">
        <v>7</v>
      </c>
      <c r="F3343" s="31" t="s">
        <v>8</v>
      </c>
    </row>
    <row r="3344" spans="1:6" ht="31.5" x14ac:dyDescent="0.25">
      <c r="A3344" s="5">
        <v>1</v>
      </c>
      <c r="B3344" s="5" t="s">
        <v>145</v>
      </c>
      <c r="C3344" s="6" t="s">
        <v>146</v>
      </c>
      <c r="D3344" s="69" t="s">
        <v>147</v>
      </c>
      <c r="E3344" s="23">
        <v>2700000</v>
      </c>
      <c r="F3344" s="5" t="s">
        <v>148</v>
      </c>
    </row>
    <row r="3345" spans="1:6" ht="31.5" x14ac:dyDescent="0.25">
      <c r="A3345" s="5">
        <v>2</v>
      </c>
      <c r="B3345" s="5" t="s">
        <v>149</v>
      </c>
      <c r="C3345" s="6" t="s">
        <v>150</v>
      </c>
      <c r="D3345" s="69" t="s">
        <v>151</v>
      </c>
      <c r="E3345" s="23">
        <v>640000</v>
      </c>
      <c r="F3345" s="5"/>
    </row>
    <row r="3346" spans="1:6" ht="31.5" x14ac:dyDescent="0.25">
      <c r="A3346" s="5">
        <v>3</v>
      </c>
      <c r="B3346" s="5" t="s">
        <v>152</v>
      </c>
      <c r="C3346" s="6" t="s">
        <v>153</v>
      </c>
      <c r="D3346" s="69" t="s">
        <v>24</v>
      </c>
      <c r="E3346" s="23">
        <v>180000</v>
      </c>
      <c r="F3346" s="5"/>
    </row>
    <row r="3347" spans="1:6" ht="31.5" x14ac:dyDescent="0.25">
      <c r="A3347" s="5">
        <v>4</v>
      </c>
      <c r="B3347" s="5" t="s">
        <v>154</v>
      </c>
      <c r="C3347" s="6" t="s">
        <v>155</v>
      </c>
      <c r="D3347" s="69" t="s">
        <v>24</v>
      </c>
      <c r="E3347" s="23">
        <v>180000</v>
      </c>
      <c r="F3347" s="5"/>
    </row>
    <row r="3348" spans="1:6" ht="31.5" x14ac:dyDescent="0.25">
      <c r="A3348" s="5">
        <v>5</v>
      </c>
      <c r="B3348" s="5" t="s">
        <v>156</v>
      </c>
      <c r="C3348" s="6" t="s">
        <v>157</v>
      </c>
      <c r="D3348" s="69" t="s">
        <v>24</v>
      </c>
      <c r="E3348" s="23">
        <v>180000</v>
      </c>
      <c r="F3348" s="5"/>
    </row>
    <row r="3349" spans="1:6" ht="31.5" x14ac:dyDescent="0.25">
      <c r="A3349" s="5">
        <v>6</v>
      </c>
      <c r="B3349" s="5" t="s">
        <v>158</v>
      </c>
      <c r="C3349" s="6" t="s">
        <v>159</v>
      </c>
      <c r="D3349" s="69" t="s">
        <v>24</v>
      </c>
      <c r="E3349" s="23">
        <v>180000</v>
      </c>
      <c r="F3349" s="5"/>
    </row>
    <row r="3350" spans="1:6" ht="31.5" x14ac:dyDescent="0.25">
      <c r="A3350" s="5">
        <v>7</v>
      </c>
      <c r="B3350" s="5" t="s">
        <v>160</v>
      </c>
      <c r="C3350" s="6" t="s">
        <v>161</v>
      </c>
      <c r="D3350" s="69" t="s">
        <v>24</v>
      </c>
      <c r="E3350" s="23">
        <v>180000</v>
      </c>
      <c r="F3350" s="5"/>
    </row>
    <row r="3351" spans="1:6" ht="31.5" x14ac:dyDescent="0.25">
      <c r="A3351" s="5">
        <v>8</v>
      </c>
      <c r="B3351" s="5" t="s">
        <v>162</v>
      </c>
      <c r="C3351" s="6" t="s">
        <v>163</v>
      </c>
      <c r="D3351" s="69" t="s">
        <v>151</v>
      </c>
      <c r="E3351" s="23">
        <v>640000</v>
      </c>
      <c r="F3351" s="5"/>
    </row>
    <row r="3352" spans="1:6" ht="31.5" x14ac:dyDescent="0.25">
      <c r="A3352" s="5">
        <v>9</v>
      </c>
      <c r="B3352" s="5" t="s">
        <v>164</v>
      </c>
      <c r="C3352" s="6" t="s">
        <v>165</v>
      </c>
      <c r="D3352" s="69" t="s">
        <v>151</v>
      </c>
      <c r="E3352" s="23">
        <v>640000</v>
      </c>
      <c r="F3352" s="5"/>
    </row>
    <row r="3353" spans="1:6" ht="31.5" x14ac:dyDescent="0.25">
      <c r="A3353" s="5">
        <v>10</v>
      </c>
      <c r="B3353" s="5" t="s">
        <v>166</v>
      </c>
      <c r="C3353" s="6" t="s">
        <v>167</v>
      </c>
      <c r="D3353" s="69" t="s">
        <v>151</v>
      </c>
      <c r="E3353" s="23">
        <v>640000</v>
      </c>
      <c r="F3353" s="5"/>
    </row>
    <row r="3354" spans="1:6" ht="31.5" x14ac:dyDescent="0.25">
      <c r="A3354" s="5">
        <v>11</v>
      </c>
      <c r="B3354" s="5" t="s">
        <v>168</v>
      </c>
      <c r="C3354" s="6" t="s">
        <v>169</v>
      </c>
      <c r="D3354" s="69" t="s">
        <v>151</v>
      </c>
      <c r="E3354" s="23">
        <v>640000</v>
      </c>
      <c r="F3354" s="5"/>
    </row>
    <row r="3355" spans="1:6" ht="31.5" x14ac:dyDescent="0.25">
      <c r="A3355" s="5">
        <v>12</v>
      </c>
      <c r="B3355" s="5" t="s">
        <v>170</v>
      </c>
      <c r="C3355" s="6" t="s">
        <v>171</v>
      </c>
      <c r="D3355" s="69" t="s">
        <v>151</v>
      </c>
      <c r="E3355" s="23">
        <v>640000</v>
      </c>
      <c r="F3355" s="5"/>
    </row>
    <row r="3356" spans="1:6" ht="31.5" x14ac:dyDescent="0.25">
      <c r="A3356" s="5">
        <v>13</v>
      </c>
      <c r="B3356" s="5" t="s">
        <v>172</v>
      </c>
      <c r="C3356" s="6" t="s">
        <v>173</v>
      </c>
      <c r="D3356" s="69" t="s">
        <v>24</v>
      </c>
      <c r="E3356" s="23">
        <v>180000</v>
      </c>
      <c r="F3356" s="5"/>
    </row>
    <row r="3357" spans="1:6" ht="31.5" x14ac:dyDescent="0.25">
      <c r="A3357" s="5">
        <v>14</v>
      </c>
      <c r="B3357" s="5" t="s">
        <v>174</v>
      </c>
      <c r="C3357" s="6" t="s">
        <v>175</v>
      </c>
      <c r="D3357" s="69" t="s">
        <v>24</v>
      </c>
      <c r="E3357" s="23">
        <v>180000</v>
      </c>
      <c r="F3357" s="5"/>
    </row>
    <row r="3358" spans="1:6" ht="31.5" x14ac:dyDescent="0.25">
      <c r="A3358" s="5">
        <v>15</v>
      </c>
      <c r="B3358" s="5" t="s">
        <v>176</v>
      </c>
      <c r="C3358" s="6" t="s">
        <v>177</v>
      </c>
      <c r="D3358" s="69" t="s">
        <v>178</v>
      </c>
      <c r="E3358" s="23">
        <v>900000</v>
      </c>
      <c r="F3358" s="5"/>
    </row>
    <row r="3359" spans="1:6" ht="31.5" x14ac:dyDescent="0.25">
      <c r="A3359" s="5">
        <v>16</v>
      </c>
      <c r="B3359" s="5" t="s">
        <v>179</v>
      </c>
      <c r="C3359" s="6" t="s">
        <v>180</v>
      </c>
      <c r="D3359" s="69" t="s">
        <v>24</v>
      </c>
      <c r="E3359" s="23">
        <v>180000</v>
      </c>
      <c r="F3359" s="5"/>
    </row>
    <row r="3360" spans="1:6" ht="31.5" x14ac:dyDescent="0.25">
      <c r="A3360" s="5">
        <v>17</v>
      </c>
      <c r="B3360" s="5" t="s">
        <v>181</v>
      </c>
      <c r="C3360" s="6" t="s">
        <v>182</v>
      </c>
      <c r="D3360" s="69" t="s">
        <v>24</v>
      </c>
      <c r="E3360" s="23">
        <v>180000</v>
      </c>
      <c r="F3360" s="5"/>
    </row>
    <row r="3361" spans="1:6" ht="31.5" x14ac:dyDescent="0.25">
      <c r="A3361" s="5">
        <v>18</v>
      </c>
      <c r="B3361" s="5" t="s">
        <v>183</v>
      </c>
      <c r="C3361" s="6" t="s">
        <v>184</v>
      </c>
      <c r="D3361" s="69" t="s">
        <v>24</v>
      </c>
      <c r="E3361" s="23">
        <v>180000</v>
      </c>
      <c r="F3361" s="5"/>
    </row>
    <row r="3362" spans="1:6" ht="31.5" x14ac:dyDescent="0.25">
      <c r="A3362" s="5">
        <v>19</v>
      </c>
      <c r="B3362" s="5" t="s">
        <v>185</v>
      </c>
      <c r="C3362" s="6" t="s">
        <v>186</v>
      </c>
      <c r="D3362" s="69" t="s">
        <v>24</v>
      </c>
      <c r="E3362" s="23">
        <v>180000</v>
      </c>
      <c r="F3362" s="5"/>
    </row>
    <row r="3363" spans="1:6" ht="31.5" x14ac:dyDescent="0.25">
      <c r="A3363" s="5">
        <v>20</v>
      </c>
      <c r="B3363" s="5" t="s">
        <v>187</v>
      </c>
      <c r="C3363" s="6" t="s">
        <v>188</v>
      </c>
      <c r="D3363" s="69" t="s">
        <v>24</v>
      </c>
      <c r="E3363" s="23">
        <v>180000</v>
      </c>
      <c r="F3363" s="5"/>
    </row>
    <row r="3364" spans="1:6" ht="31.5" x14ac:dyDescent="0.25">
      <c r="A3364" s="5">
        <v>21</v>
      </c>
      <c r="B3364" s="5" t="s">
        <v>189</v>
      </c>
      <c r="C3364" s="6" t="s">
        <v>190</v>
      </c>
      <c r="D3364" s="69" t="s">
        <v>178</v>
      </c>
      <c r="E3364" s="23">
        <v>900000</v>
      </c>
      <c r="F3364" s="5"/>
    </row>
    <row r="3365" spans="1:6" ht="31.5" x14ac:dyDescent="0.25">
      <c r="A3365" s="5">
        <v>22</v>
      </c>
      <c r="B3365" s="5" t="s">
        <v>191</v>
      </c>
      <c r="C3365" s="6" t="s">
        <v>192</v>
      </c>
      <c r="D3365" s="69" t="s">
        <v>151</v>
      </c>
      <c r="E3365" s="23">
        <v>640000</v>
      </c>
      <c r="F3365" s="5"/>
    </row>
    <row r="3366" spans="1:6" ht="31.5" x14ac:dyDescent="0.25">
      <c r="A3366" s="5">
        <v>23</v>
      </c>
      <c r="B3366" s="5" t="s">
        <v>193</v>
      </c>
      <c r="C3366" s="6" t="s">
        <v>194</v>
      </c>
      <c r="D3366" s="69" t="s">
        <v>151</v>
      </c>
      <c r="E3366" s="23">
        <v>640000</v>
      </c>
      <c r="F3366" s="5"/>
    </row>
    <row r="3367" spans="1:6" ht="31.5" x14ac:dyDescent="0.25">
      <c r="A3367" s="5">
        <v>24</v>
      </c>
      <c r="B3367" s="5" t="s">
        <v>195</v>
      </c>
      <c r="C3367" s="6" t="s">
        <v>196</v>
      </c>
      <c r="D3367" s="69" t="s">
        <v>151</v>
      </c>
      <c r="E3367" s="23">
        <v>640000</v>
      </c>
      <c r="F3367" s="5"/>
    </row>
    <row r="3368" spans="1:6" ht="31.5" x14ac:dyDescent="0.25">
      <c r="A3368" s="5">
        <v>25</v>
      </c>
      <c r="B3368" s="5" t="s">
        <v>197</v>
      </c>
      <c r="C3368" s="6" t="s">
        <v>198</v>
      </c>
      <c r="D3368" s="69" t="s">
        <v>24</v>
      </c>
      <c r="E3368" s="23">
        <v>180000</v>
      </c>
      <c r="F3368" s="5"/>
    </row>
    <row r="3369" spans="1:6" ht="31.5" x14ac:dyDescent="0.25">
      <c r="A3369" s="5">
        <v>26</v>
      </c>
      <c r="B3369" s="5" t="s">
        <v>199</v>
      </c>
      <c r="C3369" s="6" t="s">
        <v>200</v>
      </c>
      <c r="D3369" s="69" t="s">
        <v>201</v>
      </c>
      <c r="E3369" s="23">
        <v>210000</v>
      </c>
      <c r="F3369" s="5"/>
    </row>
    <row r="3370" spans="1:6" ht="31.5" x14ac:dyDescent="0.25">
      <c r="A3370" s="5">
        <v>27</v>
      </c>
      <c r="B3370" s="5" t="s">
        <v>202</v>
      </c>
      <c r="C3370" s="6" t="s">
        <v>203</v>
      </c>
      <c r="D3370" s="69" t="s">
        <v>151</v>
      </c>
      <c r="E3370" s="23">
        <v>640000</v>
      </c>
      <c r="F3370" s="5"/>
    </row>
    <row r="3371" spans="1:6" ht="31.5" x14ac:dyDescent="0.25">
      <c r="A3371" s="5">
        <v>28</v>
      </c>
      <c r="B3371" s="5" t="s">
        <v>204</v>
      </c>
      <c r="C3371" s="6" t="s">
        <v>205</v>
      </c>
      <c r="D3371" s="69" t="s">
        <v>24</v>
      </c>
      <c r="E3371" s="23">
        <v>180000</v>
      </c>
      <c r="F3371" s="5"/>
    </row>
    <row r="3372" spans="1:6" ht="31.5" x14ac:dyDescent="0.25">
      <c r="A3372" s="5">
        <v>29</v>
      </c>
      <c r="B3372" s="5" t="s">
        <v>206</v>
      </c>
      <c r="C3372" s="6" t="s">
        <v>207</v>
      </c>
      <c r="D3372" s="69" t="s">
        <v>24</v>
      </c>
      <c r="E3372" s="23">
        <v>180000</v>
      </c>
      <c r="F3372" s="5"/>
    </row>
    <row r="3373" spans="1:6" ht="31.5" x14ac:dyDescent="0.25">
      <c r="A3373" s="5">
        <v>30</v>
      </c>
      <c r="B3373" s="5" t="s">
        <v>208</v>
      </c>
      <c r="C3373" s="6" t="s">
        <v>209</v>
      </c>
      <c r="D3373" s="69" t="s">
        <v>24</v>
      </c>
      <c r="E3373" s="23">
        <v>180000</v>
      </c>
      <c r="F3373" s="5"/>
    </row>
    <row r="3374" spans="1:6" ht="31.5" x14ac:dyDescent="0.25">
      <c r="A3374" s="5">
        <v>31</v>
      </c>
      <c r="B3374" s="5" t="s">
        <v>210</v>
      </c>
      <c r="C3374" s="6" t="s">
        <v>211</v>
      </c>
      <c r="D3374" s="69" t="s">
        <v>201</v>
      </c>
      <c r="E3374" s="23">
        <v>210000</v>
      </c>
      <c r="F3374" s="5"/>
    </row>
    <row r="3375" spans="1:6" ht="31.5" x14ac:dyDescent="0.25">
      <c r="A3375" s="5">
        <v>32</v>
      </c>
      <c r="B3375" s="5" t="s">
        <v>212</v>
      </c>
      <c r="C3375" s="6" t="s">
        <v>213</v>
      </c>
      <c r="D3375" s="69" t="s">
        <v>24</v>
      </c>
      <c r="E3375" s="23">
        <v>180000</v>
      </c>
      <c r="F3375" s="5"/>
    </row>
    <row r="3376" spans="1:6" ht="31.5" x14ac:dyDescent="0.25">
      <c r="A3376" s="5">
        <v>33</v>
      </c>
      <c r="B3376" s="5" t="s">
        <v>214</v>
      </c>
      <c r="C3376" s="6" t="s">
        <v>215</v>
      </c>
      <c r="D3376" s="69" t="s">
        <v>151</v>
      </c>
      <c r="E3376" s="23">
        <v>640000</v>
      </c>
      <c r="F3376" s="5"/>
    </row>
    <row r="3377" spans="1:6" ht="31.5" x14ac:dyDescent="0.25">
      <c r="A3377" s="5">
        <v>34</v>
      </c>
      <c r="B3377" s="5" t="s">
        <v>216</v>
      </c>
      <c r="C3377" s="34" t="s">
        <v>217</v>
      </c>
      <c r="D3377" s="70" t="s">
        <v>101</v>
      </c>
      <c r="E3377" s="35">
        <v>160000</v>
      </c>
      <c r="F3377" s="5"/>
    </row>
    <row r="3378" spans="1:6" ht="31.5" x14ac:dyDescent="0.25">
      <c r="A3378" s="5">
        <v>35</v>
      </c>
      <c r="B3378" s="5" t="s">
        <v>218</v>
      </c>
      <c r="C3378" s="34" t="s">
        <v>219</v>
      </c>
      <c r="D3378" s="70" t="s">
        <v>101</v>
      </c>
      <c r="E3378" s="35">
        <v>160000</v>
      </c>
      <c r="F3378" s="5"/>
    </row>
    <row r="3379" spans="1:6" ht="31.5" x14ac:dyDescent="0.25">
      <c r="A3379" s="5">
        <v>36</v>
      </c>
      <c r="B3379" s="5" t="s">
        <v>220</v>
      </c>
      <c r="C3379" s="34" t="s">
        <v>221</v>
      </c>
      <c r="D3379" s="70" t="s">
        <v>101</v>
      </c>
      <c r="E3379" s="35">
        <v>160000</v>
      </c>
      <c r="F3379" s="5"/>
    </row>
    <row r="3380" spans="1:6" ht="31.5" x14ac:dyDescent="0.25">
      <c r="A3380" s="5">
        <v>37</v>
      </c>
      <c r="B3380" s="5" t="s">
        <v>222</v>
      </c>
      <c r="C3380" s="34" t="s">
        <v>223</v>
      </c>
      <c r="D3380" s="69" t="s">
        <v>201</v>
      </c>
      <c r="E3380" s="35">
        <v>210000</v>
      </c>
      <c r="F3380" s="5"/>
    </row>
    <row r="3381" spans="1:6" ht="31.5" x14ac:dyDescent="0.25">
      <c r="A3381" s="5">
        <v>38</v>
      </c>
      <c r="B3381" s="5" t="s">
        <v>224</v>
      </c>
      <c r="C3381" s="34" t="s">
        <v>225</v>
      </c>
      <c r="D3381" s="70" t="s">
        <v>101</v>
      </c>
      <c r="E3381" s="35">
        <v>160000</v>
      </c>
      <c r="F3381" s="5"/>
    </row>
    <row r="3382" spans="1:6" ht="31.5" x14ac:dyDescent="0.25">
      <c r="A3382" s="5">
        <v>39</v>
      </c>
      <c r="B3382" s="5" t="s">
        <v>226</v>
      </c>
      <c r="C3382" s="34" t="s">
        <v>227</v>
      </c>
      <c r="D3382" s="70" t="s">
        <v>101</v>
      </c>
      <c r="E3382" s="35">
        <v>160000</v>
      </c>
      <c r="F3382" s="5"/>
    </row>
    <row r="3383" spans="1:6" ht="31.5" x14ac:dyDescent="0.25">
      <c r="A3383" s="5">
        <v>40</v>
      </c>
      <c r="B3383" s="5" t="s">
        <v>228</v>
      </c>
      <c r="C3383" s="34" t="s">
        <v>229</v>
      </c>
      <c r="D3383" s="70" t="s">
        <v>101</v>
      </c>
      <c r="E3383" s="35">
        <v>160000</v>
      </c>
      <c r="F3383" s="5"/>
    </row>
    <row r="3384" spans="1:6" ht="15.75" x14ac:dyDescent="0.25">
      <c r="A3384" s="221" t="s">
        <v>130</v>
      </c>
      <c r="B3384" s="221"/>
      <c r="C3384" s="221"/>
      <c r="D3384" s="221"/>
      <c r="E3384" s="28">
        <v>16190000</v>
      </c>
      <c r="F3384" s="26"/>
    </row>
    <row r="3385" spans="1:6" ht="15.75" x14ac:dyDescent="0.25">
      <c r="A3385" s="217" t="s">
        <v>230</v>
      </c>
      <c r="B3385" s="217"/>
      <c r="C3385" s="217"/>
      <c r="D3385" s="217"/>
      <c r="E3385" s="217"/>
      <c r="F3385" s="217"/>
    </row>
    <row r="3386" spans="1:6" x14ac:dyDescent="0.25">
      <c r="A3386" s="230" t="s">
        <v>231</v>
      </c>
      <c r="B3386" s="230"/>
      <c r="C3386" s="230"/>
      <c r="D3386" s="230"/>
      <c r="E3386" s="230"/>
      <c r="F3386" s="230"/>
    </row>
    <row r="3387" spans="1:6" x14ac:dyDescent="0.25">
      <c r="A3387" s="231" t="s">
        <v>133</v>
      </c>
      <c r="B3387" s="231"/>
      <c r="C3387" s="18" t="s">
        <v>134</v>
      </c>
      <c r="D3387" s="30" t="s">
        <v>135</v>
      </c>
      <c r="E3387" s="232" t="s">
        <v>232</v>
      </c>
      <c r="F3387" s="232"/>
    </row>
    <row r="3388" spans="1:6" x14ac:dyDescent="0.25">
      <c r="A3388" s="15"/>
      <c r="B3388" s="15"/>
      <c r="C3388" s="15"/>
      <c r="D3388" s="71"/>
      <c r="E3388" s="16"/>
      <c r="F3388" s="17"/>
    </row>
    <row r="3389" spans="1:6" x14ac:dyDescent="0.25">
      <c r="A3389" s="15"/>
      <c r="B3389" s="15"/>
      <c r="C3389" s="15"/>
      <c r="D3389" s="71"/>
      <c r="E3389" s="16"/>
      <c r="F3389" s="17"/>
    </row>
    <row r="3390" spans="1:6" x14ac:dyDescent="0.25">
      <c r="A3390" s="18"/>
      <c r="B3390" s="18"/>
      <c r="C3390" s="18"/>
      <c r="D3390" s="30"/>
      <c r="E3390" s="19"/>
      <c r="F3390" s="18"/>
    </row>
    <row r="3391" spans="1:6" x14ac:dyDescent="0.25">
      <c r="A3391" s="18"/>
      <c r="B3391" s="18"/>
      <c r="C3391" s="18"/>
      <c r="D3391" s="30" t="s">
        <v>137</v>
      </c>
      <c r="E3391" s="232" t="s">
        <v>233</v>
      </c>
      <c r="F3391" s="232"/>
    </row>
    <row r="3392" spans="1:6" x14ac:dyDescent="0.25">
      <c r="A3392" s="18"/>
      <c r="B3392" s="18"/>
      <c r="C3392" s="18"/>
      <c r="D3392" s="30"/>
      <c r="E3392" s="19"/>
      <c r="F3392" s="19"/>
    </row>
    <row r="3393" spans="1:6" x14ac:dyDescent="0.25">
      <c r="A3393" s="11"/>
      <c r="B3393" s="228" t="s">
        <v>139</v>
      </c>
      <c r="C3393" s="228"/>
      <c r="D3393" s="62"/>
      <c r="E3393" s="12"/>
      <c r="F3393" s="11"/>
    </row>
    <row r="3394" spans="1:6" ht="15.75" x14ac:dyDescent="0.25">
      <c r="A3394" s="7" t="s">
        <v>234</v>
      </c>
      <c r="B3394" s="7"/>
      <c r="C3394" s="7"/>
      <c r="D3394" s="211"/>
      <c r="E3394" s="216"/>
      <c r="F3394" s="211"/>
    </row>
    <row r="3395" spans="1:6" ht="15.75" x14ac:dyDescent="0.25">
      <c r="A3395" s="7" t="s">
        <v>235</v>
      </c>
      <c r="B3395" s="7"/>
      <c r="C3395" s="7"/>
      <c r="D3395" s="64"/>
      <c r="E3395" s="22"/>
      <c r="F3395" s="21"/>
    </row>
    <row r="3396" spans="1:6" ht="15.75" x14ac:dyDescent="0.25">
      <c r="A3396" s="7" t="s">
        <v>236</v>
      </c>
      <c r="B3396" s="7"/>
      <c r="C3396" s="7"/>
      <c r="D3396" s="64"/>
      <c r="E3396" s="25"/>
      <c r="F3396" s="24"/>
    </row>
    <row r="3397" spans="1:6" ht="15.75" x14ac:dyDescent="0.25">
      <c r="A3397" s="210" t="s">
        <v>237</v>
      </c>
      <c r="B3397" s="210"/>
      <c r="C3397" s="210"/>
      <c r="D3397" s="211"/>
      <c r="E3397" s="216"/>
      <c r="F3397" s="211"/>
    </row>
    <row r="3398" spans="1:6" x14ac:dyDescent="0.25">
      <c r="A3398" s="1"/>
      <c r="B3398" s="1"/>
      <c r="C3398" s="1"/>
      <c r="E3398" s="9"/>
      <c r="F3398" s="1"/>
    </row>
    <row r="3399" spans="1:6" x14ac:dyDescent="0.25">
      <c r="A3399" s="1"/>
      <c r="B3399" s="1"/>
      <c r="C3399" s="1"/>
      <c r="E3399" s="9"/>
      <c r="F3399" s="1"/>
    </row>
    <row r="3400" spans="1:6" x14ac:dyDescent="0.25">
      <c r="A3400" s="1"/>
      <c r="B3400" s="1"/>
      <c r="C3400" s="1"/>
      <c r="E3400" s="9"/>
      <c r="F3400" s="1"/>
    </row>
    <row r="3401" spans="1:6" x14ac:dyDescent="0.25">
      <c r="A3401" s="1"/>
      <c r="B3401" s="1"/>
      <c r="C3401" s="1"/>
      <c r="E3401" s="9"/>
      <c r="F3401" s="1"/>
    </row>
    <row r="3402" spans="1:6" x14ac:dyDescent="0.25">
      <c r="A3402" s="1"/>
      <c r="B3402" s="1"/>
      <c r="C3402" s="1"/>
      <c r="E3402" s="9"/>
      <c r="F3402" s="1"/>
    </row>
  </sheetData>
  <mergeCells count="215">
    <mergeCell ref="B37:C37"/>
    <mergeCell ref="A1:F1"/>
    <mergeCell ref="A2:F2"/>
    <mergeCell ref="A3:F3"/>
    <mergeCell ref="A27:D27"/>
    <mergeCell ref="A28:F28"/>
    <mergeCell ref="A29:F29"/>
    <mergeCell ref="A30:B30"/>
    <mergeCell ref="E30:F30"/>
    <mergeCell ref="E35:F35"/>
    <mergeCell ref="B354:C354"/>
    <mergeCell ref="A273:F273"/>
    <mergeCell ref="A274:F274"/>
    <mergeCell ref="A344:D344"/>
    <mergeCell ref="A345:F345"/>
    <mergeCell ref="A346:F346"/>
    <mergeCell ref="A347:B347"/>
    <mergeCell ref="E347:F347"/>
    <mergeCell ref="E352:F352"/>
    <mergeCell ref="E831:F831"/>
    <mergeCell ref="B658:C658"/>
    <mergeCell ref="A661:C661"/>
    <mergeCell ref="D661:F661"/>
    <mergeCell ref="A377:F377"/>
    <mergeCell ref="A378:F378"/>
    <mergeCell ref="A379:F379"/>
    <mergeCell ref="A648:D648"/>
    <mergeCell ref="A649:F649"/>
    <mergeCell ref="A650:F650"/>
    <mergeCell ref="A651:B651"/>
    <mergeCell ref="E651:F651"/>
    <mergeCell ref="E656:F656"/>
    <mergeCell ref="B1970:C1970"/>
    <mergeCell ref="A1974:C1974"/>
    <mergeCell ref="D1974:F1974"/>
    <mergeCell ref="A1720:F1720"/>
    <mergeCell ref="A1721:F1721"/>
    <mergeCell ref="A1722:F1722"/>
    <mergeCell ref="A1960:D1960"/>
    <mergeCell ref="A1961:F1961"/>
    <mergeCell ref="A1962:F1962"/>
    <mergeCell ref="A1963:B1963"/>
    <mergeCell ref="E1963:F1963"/>
    <mergeCell ref="E1968:F1968"/>
    <mergeCell ref="D2336:F2336"/>
    <mergeCell ref="A2340:C2340"/>
    <mergeCell ref="D2340:F2340"/>
    <mergeCell ref="A2867:C2867"/>
    <mergeCell ref="D2861:F2861"/>
    <mergeCell ref="A2865:C2865"/>
    <mergeCell ref="D2865:F2865"/>
    <mergeCell ref="A2853:F2853"/>
    <mergeCell ref="A2854:B2854"/>
    <mergeCell ref="E2854:F2854"/>
    <mergeCell ref="E2859:F2859"/>
    <mergeCell ref="B2860:C2860"/>
    <mergeCell ref="A2851:D2851"/>
    <mergeCell ref="A2852:F2852"/>
    <mergeCell ref="A2707:C2707"/>
    <mergeCell ref="A2566:F2566"/>
    <mergeCell ref="A2567:F2567"/>
    <mergeCell ref="A2568:F2568"/>
    <mergeCell ref="E2699:F2699"/>
    <mergeCell ref="B2700:C2700"/>
    <mergeCell ref="D2701:F2701"/>
    <mergeCell ref="A2705:C2705"/>
    <mergeCell ref="D2705:F2705"/>
    <mergeCell ref="A2691:D2691"/>
    <mergeCell ref="A2027:F2027"/>
    <mergeCell ref="A2028:F2028"/>
    <mergeCell ref="A2029:F2029"/>
    <mergeCell ref="A2325:D2325"/>
    <mergeCell ref="A2326:F2326"/>
    <mergeCell ref="A2327:F2327"/>
    <mergeCell ref="A2328:B2328"/>
    <mergeCell ref="E2328:F2328"/>
    <mergeCell ref="B2335:C2335"/>
    <mergeCell ref="E2333:F2333"/>
    <mergeCell ref="A3397:C3397"/>
    <mergeCell ref="D3397:F3397"/>
    <mergeCell ref="A3342:F3342"/>
    <mergeCell ref="A3384:D3384"/>
    <mergeCell ref="A3385:F3385"/>
    <mergeCell ref="A3386:F3386"/>
    <mergeCell ref="A3387:B3387"/>
    <mergeCell ref="E3387:F3387"/>
    <mergeCell ref="E3391:F3391"/>
    <mergeCell ref="B3393:C3393"/>
    <mergeCell ref="D3394:F3394"/>
    <mergeCell ref="A3235:F3235"/>
    <mergeCell ref="A3340:E3340"/>
    <mergeCell ref="A3341:E3341"/>
    <mergeCell ref="E3304:F3304"/>
    <mergeCell ref="B3306:C3306"/>
    <mergeCell ref="D3307:F3307"/>
    <mergeCell ref="A3310:C3310"/>
    <mergeCell ref="D3310:F3310"/>
    <mergeCell ref="A3236:F3236"/>
    <mergeCell ref="A3297:D3297"/>
    <mergeCell ref="A3298:F3298"/>
    <mergeCell ref="A3299:F3299"/>
    <mergeCell ref="A3300:B3300"/>
    <mergeCell ref="E3300:F3300"/>
    <mergeCell ref="A3234:F3234"/>
    <mergeCell ref="A3129:F3129"/>
    <mergeCell ref="A3130:F3130"/>
    <mergeCell ref="A3131:F3131"/>
    <mergeCell ref="A3204:D3204"/>
    <mergeCell ref="A3205:F3205"/>
    <mergeCell ref="A3206:F3206"/>
    <mergeCell ref="A3207:B3207"/>
    <mergeCell ref="E3207:F3207"/>
    <mergeCell ref="E3211:F3211"/>
    <mergeCell ref="B3213:C3213"/>
    <mergeCell ref="D3214:F3214"/>
    <mergeCell ref="A3217:C3217"/>
    <mergeCell ref="D3217:F3217"/>
    <mergeCell ref="D2968:F2968"/>
    <mergeCell ref="A2971:C2971"/>
    <mergeCell ref="D2971:F2971"/>
    <mergeCell ref="A2961:F2961"/>
    <mergeCell ref="A2962:B2962"/>
    <mergeCell ref="E2962:F2962"/>
    <mergeCell ref="E2966:F2966"/>
    <mergeCell ref="B2967:C2967"/>
    <mergeCell ref="A2895:F2895"/>
    <mergeCell ref="A2896:F2896"/>
    <mergeCell ref="A2897:F2897"/>
    <mergeCell ref="A2959:D2959"/>
    <mergeCell ref="A2960:F2960"/>
    <mergeCell ref="D3112:F3112"/>
    <mergeCell ref="A3114:C3114"/>
    <mergeCell ref="D3114:F3114"/>
    <mergeCell ref="A3105:F3105"/>
    <mergeCell ref="A3106:B3106"/>
    <mergeCell ref="E3106:F3106"/>
    <mergeCell ref="E3110:F3110"/>
    <mergeCell ref="B3111:C3111"/>
    <mergeCell ref="A3008:F3008"/>
    <mergeCell ref="A3009:F3009"/>
    <mergeCell ref="A3010:F3010"/>
    <mergeCell ref="A3103:D3103"/>
    <mergeCell ref="A3104:F3104"/>
    <mergeCell ref="A2347:F2347"/>
    <mergeCell ref="A2348:F2348"/>
    <mergeCell ref="A2349:F2349"/>
    <mergeCell ref="A2505:D2505"/>
    <mergeCell ref="A2506:F2506"/>
    <mergeCell ref="A2692:F2692"/>
    <mergeCell ref="A2693:F2693"/>
    <mergeCell ref="A2694:B2694"/>
    <mergeCell ref="E2694:F2694"/>
    <mergeCell ref="D2512:F2512"/>
    <mergeCell ref="A2516:C2516"/>
    <mergeCell ref="D2516:F2516"/>
    <mergeCell ref="A2507:F2507"/>
    <mergeCell ref="A2508:B2508"/>
    <mergeCell ref="E2508:F2508"/>
    <mergeCell ref="B2511:C2511"/>
    <mergeCell ref="B1695:C1695"/>
    <mergeCell ref="A1699:C1699"/>
    <mergeCell ref="D1699:F1699"/>
    <mergeCell ref="A1349:F1349"/>
    <mergeCell ref="A1350:F1350"/>
    <mergeCell ref="E1693:F1693"/>
    <mergeCell ref="A1685:D1685"/>
    <mergeCell ref="A1686:F1686"/>
    <mergeCell ref="A1687:F1687"/>
    <mergeCell ref="A1688:B1688"/>
    <mergeCell ref="E1688:F1688"/>
    <mergeCell ref="A1300:C1300"/>
    <mergeCell ref="D1300:F1300"/>
    <mergeCell ref="A1078:F1078"/>
    <mergeCell ref="A1079:F1079"/>
    <mergeCell ref="A1080:F1080"/>
    <mergeCell ref="A1286:D1286"/>
    <mergeCell ref="A1287:F1287"/>
    <mergeCell ref="A1288:F1288"/>
    <mergeCell ref="A1289:B1289"/>
    <mergeCell ref="E1289:F1289"/>
    <mergeCell ref="E1294:F1294"/>
    <mergeCell ref="B1296:C1296"/>
    <mergeCell ref="B228:C228"/>
    <mergeCell ref="B1055:C1055"/>
    <mergeCell ref="A1059:C1059"/>
    <mergeCell ref="D1059:F1059"/>
    <mergeCell ref="A859:F859"/>
    <mergeCell ref="A860:F860"/>
    <mergeCell ref="A861:F861"/>
    <mergeCell ref="A1045:D1045"/>
    <mergeCell ref="A1046:F1046"/>
    <mergeCell ref="A1047:F1047"/>
    <mergeCell ref="A1048:B1048"/>
    <mergeCell ref="E1048:F1048"/>
    <mergeCell ref="E1053:F1053"/>
    <mergeCell ref="B833:C833"/>
    <mergeCell ref="A836:C836"/>
    <mergeCell ref="D836:F836"/>
    <mergeCell ref="A693:F693"/>
    <mergeCell ref="A694:F694"/>
    <mergeCell ref="A695:F695"/>
    <mergeCell ref="A823:D823"/>
    <mergeCell ref="A824:F824"/>
    <mergeCell ref="A825:F825"/>
    <mergeCell ref="A826:B826"/>
    <mergeCell ref="E826:F826"/>
    <mergeCell ref="A64:F64"/>
    <mergeCell ref="A65:F65"/>
    <mergeCell ref="A66:F66"/>
    <mergeCell ref="A220:D220"/>
    <mergeCell ref="A221:F221"/>
    <mergeCell ref="A222:F222"/>
    <mergeCell ref="A223:B223"/>
    <mergeCell ref="E223:F223"/>
    <mergeCell ref="E226:F226"/>
  </mergeCells>
  <pageMargins left="0.11811023622047245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45">
        <v>1</v>
      </c>
      <c r="B1" s="45" t="s">
        <v>4199</v>
      </c>
      <c r="C1" s="46" t="s">
        <v>3369</v>
      </c>
      <c r="D1" s="76" t="s">
        <v>790</v>
      </c>
      <c r="E1" s="14">
        <v>150000</v>
      </c>
      <c r="F1" s="45"/>
    </row>
    <row r="2" spans="1:6" ht="16.5" customHeight="1" x14ac:dyDescent="0.25">
      <c r="A2" s="45">
        <v>2</v>
      </c>
      <c r="B2" s="45" t="s">
        <v>4200</v>
      </c>
      <c r="C2" s="46" t="s">
        <v>4201</v>
      </c>
      <c r="D2" s="76" t="s">
        <v>790</v>
      </c>
      <c r="E2" s="14">
        <v>150000</v>
      </c>
      <c r="F2" s="45"/>
    </row>
    <row r="3" spans="1:6" ht="16.5" customHeight="1" x14ac:dyDescent="0.25">
      <c r="A3" s="45">
        <v>3</v>
      </c>
      <c r="B3" s="45" t="s">
        <v>4202</v>
      </c>
      <c r="C3" s="46" t="s">
        <v>4203</v>
      </c>
      <c r="D3" s="76" t="s">
        <v>790</v>
      </c>
      <c r="E3" s="14">
        <v>150000</v>
      </c>
      <c r="F3" s="45"/>
    </row>
    <row r="4" spans="1:6" ht="16.5" customHeight="1" x14ac:dyDescent="0.25">
      <c r="A4" s="45">
        <v>4</v>
      </c>
      <c r="B4" s="45" t="s">
        <v>4204</v>
      </c>
      <c r="C4" s="46" t="s">
        <v>3265</v>
      </c>
      <c r="D4" s="76" t="s">
        <v>790</v>
      </c>
      <c r="E4" s="14">
        <v>150000</v>
      </c>
      <c r="F4" s="45"/>
    </row>
    <row r="5" spans="1:6" ht="16.5" customHeight="1" x14ac:dyDescent="0.25">
      <c r="A5" s="45">
        <v>5</v>
      </c>
      <c r="B5" s="45" t="s">
        <v>4205</v>
      </c>
      <c r="C5" s="46" t="s">
        <v>4206</v>
      </c>
      <c r="D5" s="76" t="s">
        <v>790</v>
      </c>
      <c r="E5" s="14">
        <v>150000</v>
      </c>
      <c r="F5" s="45"/>
    </row>
    <row r="6" spans="1:6" ht="16.5" customHeight="1" x14ac:dyDescent="0.25">
      <c r="A6" s="45">
        <v>6</v>
      </c>
      <c r="B6" s="45" t="s">
        <v>4207</v>
      </c>
      <c r="C6" s="46" t="s">
        <v>3728</v>
      </c>
      <c r="D6" s="76" t="s">
        <v>790</v>
      </c>
      <c r="E6" s="14">
        <v>150000</v>
      </c>
      <c r="F6" s="45"/>
    </row>
    <row r="7" spans="1:6" ht="16.5" customHeight="1" x14ac:dyDescent="0.25">
      <c r="A7" s="45">
        <v>7</v>
      </c>
      <c r="B7" s="45" t="s">
        <v>4208</v>
      </c>
      <c r="C7" s="46" t="s">
        <v>3252</v>
      </c>
      <c r="D7" s="76" t="s">
        <v>790</v>
      </c>
      <c r="E7" s="14">
        <v>150000</v>
      </c>
      <c r="F7" s="45"/>
    </row>
    <row r="8" spans="1:6" ht="16.5" customHeight="1" x14ac:dyDescent="0.25">
      <c r="A8" s="45">
        <v>8</v>
      </c>
      <c r="B8" s="45" t="s">
        <v>4209</v>
      </c>
      <c r="C8" s="46" t="s">
        <v>4210</v>
      </c>
      <c r="D8" s="76" t="s">
        <v>790</v>
      </c>
      <c r="E8" s="14">
        <v>150000</v>
      </c>
      <c r="F8" s="45"/>
    </row>
    <row r="9" spans="1:6" ht="16.5" customHeight="1" x14ac:dyDescent="0.25">
      <c r="A9" s="45">
        <v>9</v>
      </c>
      <c r="B9" s="45" t="s">
        <v>4211</v>
      </c>
      <c r="C9" s="46" t="s">
        <v>4212</v>
      </c>
      <c r="D9" s="76" t="s">
        <v>790</v>
      </c>
      <c r="E9" s="14">
        <v>150000</v>
      </c>
      <c r="F9" s="45"/>
    </row>
    <row r="10" spans="1:6" ht="16.5" customHeight="1" x14ac:dyDescent="0.25">
      <c r="A10" s="45">
        <v>10</v>
      </c>
      <c r="B10" s="45" t="s">
        <v>4213</v>
      </c>
      <c r="C10" s="46" t="s">
        <v>4214</v>
      </c>
      <c r="D10" s="76" t="s">
        <v>790</v>
      </c>
      <c r="E10" s="14">
        <v>150000</v>
      </c>
      <c r="F10" s="45"/>
    </row>
    <row r="11" spans="1:6" ht="16.5" customHeight="1" x14ac:dyDescent="0.25">
      <c r="A11" s="45">
        <v>11</v>
      </c>
      <c r="B11" s="45" t="s">
        <v>4215</v>
      </c>
      <c r="C11" s="46" t="s">
        <v>4216</v>
      </c>
      <c r="D11" s="76" t="s">
        <v>790</v>
      </c>
      <c r="E11" s="14">
        <v>150000</v>
      </c>
      <c r="F11" s="45"/>
    </row>
    <row r="12" spans="1:6" ht="16.5" customHeight="1" x14ac:dyDescent="0.25">
      <c r="A12" s="45">
        <v>12</v>
      </c>
      <c r="B12" s="45" t="s">
        <v>4217</v>
      </c>
      <c r="C12" s="46" t="s">
        <v>3011</v>
      </c>
      <c r="D12" s="76" t="s">
        <v>790</v>
      </c>
      <c r="E12" s="14">
        <v>150000</v>
      </c>
      <c r="F12" s="45"/>
    </row>
    <row r="13" spans="1:6" ht="16.5" customHeight="1" x14ac:dyDescent="0.25">
      <c r="A13" s="45">
        <v>13</v>
      </c>
      <c r="B13" s="45" t="s">
        <v>699</v>
      </c>
      <c r="C13" s="46" t="s">
        <v>747</v>
      </c>
      <c r="D13" s="76" t="s">
        <v>790</v>
      </c>
      <c r="E13" s="14">
        <v>150000</v>
      </c>
      <c r="F13" s="45"/>
    </row>
    <row r="14" spans="1:6" ht="16.5" customHeight="1" x14ac:dyDescent="0.25">
      <c r="A14" s="45">
        <v>14</v>
      </c>
      <c r="B14" s="45" t="s">
        <v>700</v>
      </c>
      <c r="C14" s="46" t="s">
        <v>748</v>
      </c>
      <c r="D14" s="76" t="s">
        <v>790</v>
      </c>
      <c r="E14" s="14">
        <v>150000</v>
      </c>
      <c r="F14" s="45"/>
    </row>
    <row r="15" spans="1:6" ht="16.5" customHeight="1" x14ac:dyDescent="0.25">
      <c r="A15" s="45">
        <v>15</v>
      </c>
      <c r="B15" s="45" t="s">
        <v>701</v>
      </c>
      <c r="C15" s="46" t="s">
        <v>749</v>
      </c>
      <c r="D15" s="76" t="s">
        <v>790</v>
      </c>
      <c r="E15" s="14">
        <v>150000</v>
      </c>
      <c r="F15" s="45"/>
    </row>
    <row r="16" spans="1:6" ht="16.5" customHeight="1" x14ac:dyDescent="0.25">
      <c r="A16" s="45">
        <v>16</v>
      </c>
      <c r="B16" s="45" t="s">
        <v>707</v>
      </c>
      <c r="C16" s="46" t="s">
        <v>755</v>
      </c>
      <c r="D16" s="76" t="s">
        <v>790</v>
      </c>
      <c r="E16" s="14">
        <v>150000</v>
      </c>
      <c r="F16" s="45"/>
    </row>
    <row r="17" spans="1:6" ht="16.5" customHeight="1" x14ac:dyDescent="0.25">
      <c r="A17" s="45">
        <v>17</v>
      </c>
      <c r="B17" s="45" t="s">
        <v>718</v>
      </c>
      <c r="C17" s="46" t="s">
        <v>765</v>
      </c>
      <c r="D17" s="76" t="s">
        <v>790</v>
      </c>
      <c r="E17" s="14">
        <v>150000</v>
      </c>
      <c r="F17" s="45"/>
    </row>
    <row r="18" spans="1:6" ht="16.5" customHeight="1" x14ac:dyDescent="0.25">
      <c r="A18" s="45">
        <v>18</v>
      </c>
      <c r="B18" s="45" t="s">
        <v>735</v>
      </c>
      <c r="C18" s="46" t="s">
        <v>779</v>
      </c>
      <c r="D18" s="76" t="s">
        <v>790</v>
      </c>
      <c r="E18" s="14">
        <v>150000</v>
      </c>
      <c r="F18" s="45"/>
    </row>
    <row r="19" spans="1:6" ht="16.5" customHeight="1" x14ac:dyDescent="0.25">
      <c r="A19" s="45">
        <v>19</v>
      </c>
      <c r="B19" s="45" t="s">
        <v>875</v>
      </c>
      <c r="C19" s="46" t="s">
        <v>753</v>
      </c>
      <c r="D19" s="76" t="s">
        <v>790</v>
      </c>
      <c r="E19" s="14">
        <v>150000</v>
      </c>
      <c r="F19" s="45"/>
    </row>
    <row r="20" spans="1:6" ht="16.5" customHeight="1" x14ac:dyDescent="0.25">
      <c r="A20" s="45">
        <v>20</v>
      </c>
      <c r="B20" s="45" t="s">
        <v>878</v>
      </c>
      <c r="C20" s="46" t="s">
        <v>822</v>
      </c>
      <c r="D20" s="76" t="s">
        <v>790</v>
      </c>
      <c r="E20" s="14">
        <v>150000</v>
      </c>
      <c r="F20" s="45"/>
    </row>
    <row r="21" spans="1:6" ht="16.5" customHeight="1" x14ac:dyDescent="0.25">
      <c r="A21" s="45">
        <v>21</v>
      </c>
      <c r="B21" s="45" t="s">
        <v>885</v>
      </c>
      <c r="C21" s="46" t="s">
        <v>829</v>
      </c>
      <c r="D21" s="76" t="s">
        <v>790</v>
      </c>
      <c r="E21" s="14">
        <v>150000</v>
      </c>
      <c r="F21" s="45"/>
    </row>
    <row r="22" spans="1:6" ht="16.5" customHeight="1" x14ac:dyDescent="0.25">
      <c r="A22" s="45">
        <v>22</v>
      </c>
      <c r="B22" s="45" t="s">
        <v>886</v>
      </c>
      <c r="C22" s="46" t="s">
        <v>830</v>
      </c>
      <c r="D22" s="76" t="s">
        <v>790</v>
      </c>
      <c r="E22" s="14">
        <v>150000</v>
      </c>
      <c r="F22" s="45"/>
    </row>
    <row r="23" spans="1:6" ht="16.5" customHeight="1" x14ac:dyDescent="0.25">
      <c r="A23" s="45">
        <v>23</v>
      </c>
      <c r="B23" s="45" t="s">
        <v>887</v>
      </c>
      <c r="C23" s="46" t="s">
        <v>831</v>
      </c>
      <c r="D23" s="76" t="s">
        <v>790</v>
      </c>
      <c r="E23" s="14">
        <v>150000</v>
      </c>
      <c r="F23" s="45"/>
    </row>
    <row r="24" spans="1:6" ht="16.5" customHeight="1" x14ac:dyDescent="0.25">
      <c r="A24" s="45">
        <v>24</v>
      </c>
      <c r="B24" s="45" t="s">
        <v>892</v>
      </c>
      <c r="C24" s="46" t="s">
        <v>835</v>
      </c>
      <c r="D24" s="76" t="s">
        <v>790</v>
      </c>
      <c r="E24" s="14">
        <v>150000</v>
      </c>
      <c r="F24" s="45"/>
    </row>
    <row r="25" spans="1:6" ht="16.5" customHeight="1" x14ac:dyDescent="0.25">
      <c r="A25" s="45">
        <v>25</v>
      </c>
      <c r="B25" s="45" t="s">
        <v>900</v>
      </c>
      <c r="C25" s="46" t="s">
        <v>843</v>
      </c>
      <c r="D25" s="76" t="s">
        <v>790</v>
      </c>
      <c r="E25" s="14">
        <v>150000</v>
      </c>
      <c r="F25" s="45"/>
    </row>
    <row r="26" spans="1:6" ht="16.5" customHeight="1" x14ac:dyDescent="0.25">
      <c r="A26" s="45">
        <v>26</v>
      </c>
      <c r="B26" s="45" t="s">
        <v>901</v>
      </c>
      <c r="C26" s="46" t="s">
        <v>844</v>
      </c>
      <c r="D26" s="76" t="s">
        <v>790</v>
      </c>
      <c r="E26" s="14">
        <v>150000</v>
      </c>
      <c r="F26" s="45"/>
    </row>
    <row r="27" spans="1:6" ht="16.5" customHeight="1" x14ac:dyDescent="0.25">
      <c r="A27" s="45">
        <v>27</v>
      </c>
      <c r="B27" s="45" t="s">
        <v>918</v>
      </c>
      <c r="C27" s="46" t="s">
        <v>861</v>
      </c>
      <c r="D27" s="76" t="s">
        <v>790</v>
      </c>
      <c r="E27" s="14">
        <v>150000</v>
      </c>
      <c r="F27" s="45"/>
    </row>
    <row r="28" spans="1:6" ht="16.5" customHeight="1" x14ac:dyDescent="0.25">
      <c r="A28" s="45">
        <v>28</v>
      </c>
      <c r="B28" s="45" t="s">
        <v>943</v>
      </c>
      <c r="C28" s="46" t="s">
        <v>1061</v>
      </c>
      <c r="D28" s="76" t="s">
        <v>790</v>
      </c>
      <c r="E28" s="14">
        <v>150000</v>
      </c>
    </row>
    <row r="29" spans="1:6" ht="16.5" customHeight="1" x14ac:dyDescent="0.25">
      <c r="A29" s="45">
        <v>29</v>
      </c>
      <c r="B29" s="45" t="s">
        <v>948</v>
      </c>
      <c r="C29" s="46" t="s">
        <v>1065</v>
      </c>
      <c r="D29" s="76" t="s">
        <v>790</v>
      </c>
      <c r="E29" s="14">
        <v>150000</v>
      </c>
    </row>
    <row r="30" spans="1:6" x14ac:dyDescent="0.25">
      <c r="A30" s="45">
        <v>30</v>
      </c>
      <c r="B30" s="45" t="s">
        <v>956</v>
      </c>
      <c r="C30" s="46" t="s">
        <v>1072</v>
      </c>
      <c r="D30" s="76" t="s">
        <v>790</v>
      </c>
      <c r="E30" s="14">
        <v>150000</v>
      </c>
    </row>
    <row r="31" spans="1:6" x14ac:dyDescent="0.25">
      <c r="A31" s="45">
        <v>31</v>
      </c>
      <c r="B31" s="45" t="s">
        <v>962</v>
      </c>
      <c r="C31" s="46" t="s">
        <v>1076</v>
      </c>
      <c r="D31" s="76" t="s">
        <v>790</v>
      </c>
      <c r="E31" s="14">
        <v>150000</v>
      </c>
    </row>
    <row r="32" spans="1:6" x14ac:dyDescent="0.25">
      <c r="A32" s="45">
        <v>32</v>
      </c>
      <c r="B32" s="45" t="s">
        <v>963</v>
      </c>
      <c r="C32" s="46" t="s">
        <v>1075</v>
      </c>
      <c r="D32" s="76" t="s">
        <v>790</v>
      </c>
      <c r="E32" s="14">
        <v>150000</v>
      </c>
    </row>
    <row r="33" spans="1:5" x14ac:dyDescent="0.25">
      <c r="A33" s="45">
        <v>33</v>
      </c>
      <c r="B33" s="45" t="s">
        <v>964</v>
      </c>
      <c r="C33" s="46" t="s">
        <v>1077</v>
      </c>
      <c r="D33" s="76" t="s">
        <v>790</v>
      </c>
      <c r="E33" s="14">
        <v>150000</v>
      </c>
    </row>
    <row r="34" spans="1:5" x14ac:dyDescent="0.25">
      <c r="A34" s="45">
        <v>34</v>
      </c>
      <c r="B34" s="45" t="s">
        <v>965</v>
      </c>
      <c r="C34" s="46" t="s">
        <v>1078</v>
      </c>
      <c r="D34" s="76" t="s">
        <v>790</v>
      </c>
      <c r="E34" s="14">
        <v>150000</v>
      </c>
    </row>
    <row r="35" spans="1:5" x14ac:dyDescent="0.25">
      <c r="A35" s="45">
        <v>35</v>
      </c>
      <c r="B35" s="45" t="s">
        <v>966</v>
      </c>
      <c r="C35" s="46" t="s">
        <v>1079</v>
      </c>
      <c r="D35" s="76" t="s">
        <v>790</v>
      </c>
      <c r="E35" s="14">
        <v>150000</v>
      </c>
    </row>
    <row r="36" spans="1:5" x14ac:dyDescent="0.25">
      <c r="A36" s="45">
        <v>36</v>
      </c>
      <c r="B36" s="45" t="s">
        <v>967</v>
      </c>
      <c r="C36" s="46" t="s">
        <v>1080</v>
      </c>
      <c r="D36" s="76" t="s">
        <v>790</v>
      </c>
      <c r="E36" s="14">
        <v>150000</v>
      </c>
    </row>
    <row r="37" spans="1:5" x14ac:dyDescent="0.25">
      <c r="A37" s="45">
        <v>37</v>
      </c>
      <c r="B37" s="45" t="s">
        <v>969</v>
      </c>
      <c r="C37" s="46" t="s">
        <v>1082</v>
      </c>
      <c r="D37" s="76" t="s">
        <v>790</v>
      </c>
      <c r="E37" s="14">
        <v>150000</v>
      </c>
    </row>
    <row r="38" spans="1:5" x14ac:dyDescent="0.25">
      <c r="A38" s="45">
        <v>38</v>
      </c>
      <c r="B38" s="45" t="s">
        <v>970</v>
      </c>
      <c r="C38" s="46" t="s">
        <v>1083</v>
      </c>
      <c r="D38" s="76" t="s">
        <v>790</v>
      </c>
      <c r="E38" s="14">
        <v>150000</v>
      </c>
    </row>
    <row r="39" spans="1:5" x14ac:dyDescent="0.25">
      <c r="A39" s="45">
        <v>39</v>
      </c>
      <c r="B39" s="45" t="s">
        <v>971</v>
      </c>
      <c r="C39" s="46" t="s">
        <v>1084</v>
      </c>
      <c r="D39" s="76" t="s">
        <v>790</v>
      </c>
      <c r="E39" s="14">
        <v>150000</v>
      </c>
    </row>
    <row r="40" spans="1:5" x14ac:dyDescent="0.25">
      <c r="A40" s="45">
        <v>40</v>
      </c>
      <c r="B40" s="45" t="s">
        <v>972</v>
      </c>
      <c r="C40" s="46" t="s">
        <v>1085</v>
      </c>
      <c r="D40" s="76" t="s">
        <v>790</v>
      </c>
      <c r="E40" s="14">
        <v>150000</v>
      </c>
    </row>
    <row r="41" spans="1:5" x14ac:dyDescent="0.25">
      <c r="A41" s="45">
        <v>41</v>
      </c>
      <c r="B41" s="45" t="s">
        <v>973</v>
      </c>
      <c r="C41" s="46" t="s">
        <v>1086</v>
      </c>
      <c r="D41" s="76" t="s">
        <v>790</v>
      </c>
      <c r="E41" s="14">
        <v>150000</v>
      </c>
    </row>
    <row r="42" spans="1:5" x14ac:dyDescent="0.25">
      <c r="A42" s="45">
        <v>42</v>
      </c>
      <c r="B42" s="45" t="s">
        <v>976</v>
      </c>
      <c r="C42" s="46" t="s">
        <v>1181</v>
      </c>
      <c r="D42" s="76" t="s">
        <v>790</v>
      </c>
      <c r="E42" s="14">
        <v>150000</v>
      </c>
    </row>
    <row r="43" spans="1:5" x14ac:dyDescent="0.25">
      <c r="A43" s="45">
        <v>43</v>
      </c>
      <c r="B43" s="45" t="s">
        <v>978</v>
      </c>
      <c r="C43" s="46" t="s">
        <v>1089</v>
      </c>
      <c r="D43" s="76" t="s">
        <v>790</v>
      </c>
      <c r="E43" s="14">
        <v>150000</v>
      </c>
    </row>
    <row r="44" spans="1:5" x14ac:dyDescent="0.25">
      <c r="A44" s="45">
        <v>44</v>
      </c>
      <c r="B44" s="45" t="s">
        <v>979</v>
      </c>
      <c r="C44" s="46" t="s">
        <v>1090</v>
      </c>
      <c r="D44" s="76" t="s">
        <v>790</v>
      </c>
      <c r="E44" s="14">
        <v>150000</v>
      </c>
    </row>
    <row r="45" spans="1:5" x14ac:dyDescent="0.25">
      <c r="A45" s="45">
        <v>45</v>
      </c>
      <c r="B45" s="45" t="s">
        <v>995</v>
      </c>
      <c r="C45" s="46" t="s">
        <v>1104</v>
      </c>
      <c r="D45" s="76" t="s">
        <v>790</v>
      </c>
      <c r="E45" s="14">
        <v>150000</v>
      </c>
    </row>
    <row r="46" spans="1:5" x14ac:dyDescent="0.25">
      <c r="A46" s="45">
        <v>46</v>
      </c>
      <c r="B46" s="45" t="s">
        <v>1018</v>
      </c>
      <c r="C46" s="46" t="s">
        <v>1127</v>
      </c>
      <c r="D46" s="76" t="s">
        <v>790</v>
      </c>
      <c r="E46" s="14">
        <v>150000</v>
      </c>
    </row>
    <row r="47" spans="1:5" x14ac:dyDescent="0.25">
      <c r="A47" s="45">
        <v>47</v>
      </c>
      <c r="B47" s="45" t="s">
        <v>1022</v>
      </c>
      <c r="C47" s="46" t="s">
        <v>1131</v>
      </c>
      <c r="D47" s="76" t="s">
        <v>790</v>
      </c>
      <c r="E47" s="14">
        <v>150000</v>
      </c>
    </row>
    <row r="48" spans="1:5" x14ac:dyDescent="0.25">
      <c r="A48" s="45">
        <v>48</v>
      </c>
      <c r="B48" s="45" t="s">
        <v>1031</v>
      </c>
      <c r="C48" s="46" t="s">
        <v>1137</v>
      </c>
      <c r="D48" s="76" t="s">
        <v>790</v>
      </c>
      <c r="E48" s="14">
        <v>150000</v>
      </c>
    </row>
    <row r="49" spans="1:6" x14ac:dyDescent="0.25">
      <c r="A49" s="45">
        <v>49</v>
      </c>
      <c r="B49" s="45" t="s">
        <v>1323</v>
      </c>
      <c r="C49" s="4" t="s">
        <v>1193</v>
      </c>
      <c r="D49" s="76" t="s">
        <v>790</v>
      </c>
      <c r="E49" s="14">
        <v>150000</v>
      </c>
    </row>
    <row r="50" spans="1:6" x14ac:dyDescent="0.25">
      <c r="A50" s="45">
        <v>50</v>
      </c>
      <c r="B50" s="45" t="s">
        <v>1332</v>
      </c>
      <c r="C50" s="4" t="s">
        <v>1200</v>
      </c>
      <c r="D50" s="76" t="s">
        <v>790</v>
      </c>
      <c r="E50" s="14">
        <v>150000</v>
      </c>
    </row>
    <row r="51" spans="1:6" x14ac:dyDescent="0.25">
      <c r="A51" s="45">
        <v>51</v>
      </c>
      <c r="B51" s="45" t="s">
        <v>1348</v>
      </c>
      <c r="C51" s="4" t="s">
        <v>1194</v>
      </c>
      <c r="D51" s="76" t="s">
        <v>790</v>
      </c>
      <c r="E51" s="14">
        <v>150000</v>
      </c>
    </row>
    <row r="52" spans="1:6" x14ac:dyDescent="0.25">
      <c r="A52" s="45">
        <v>52</v>
      </c>
      <c r="B52" s="45" t="s">
        <v>1388</v>
      </c>
      <c r="C52" s="4" t="s">
        <v>1498</v>
      </c>
      <c r="D52" s="76" t="s">
        <v>790</v>
      </c>
      <c r="E52" s="14">
        <v>150000</v>
      </c>
    </row>
    <row r="53" spans="1:6" x14ac:dyDescent="0.25">
      <c r="A53" s="45">
        <v>53</v>
      </c>
      <c r="B53" s="45" t="s">
        <v>1505</v>
      </c>
      <c r="C53" s="4" t="s">
        <v>2074</v>
      </c>
      <c r="D53" s="76" t="s">
        <v>790</v>
      </c>
      <c r="E53" s="14">
        <v>150000</v>
      </c>
      <c r="F53" s="84"/>
    </row>
    <row r="54" spans="1:6" x14ac:dyDescent="0.25">
      <c r="A54" s="45">
        <v>54</v>
      </c>
      <c r="B54" s="45" t="s">
        <v>1661</v>
      </c>
      <c r="C54" s="4" t="s">
        <v>2075</v>
      </c>
      <c r="D54" s="76" t="s">
        <v>790</v>
      </c>
      <c r="E54" s="14">
        <v>150000</v>
      </c>
      <c r="F54" s="84"/>
    </row>
    <row r="55" spans="1:6" x14ac:dyDescent="0.25">
      <c r="A55" s="45">
        <v>55</v>
      </c>
      <c r="B55" s="45" t="s">
        <v>1694</v>
      </c>
      <c r="C55" s="4" t="s">
        <v>1536</v>
      </c>
      <c r="D55" s="76" t="s">
        <v>790</v>
      </c>
      <c r="E55" s="14">
        <v>150000</v>
      </c>
      <c r="F55" s="84"/>
    </row>
    <row r="56" spans="1:6" x14ac:dyDescent="0.25">
      <c r="A56" s="45">
        <v>56</v>
      </c>
      <c r="B56" s="45" t="s">
        <v>1706</v>
      </c>
      <c r="C56" s="4" t="s">
        <v>1547</v>
      </c>
      <c r="D56" s="76" t="s">
        <v>790</v>
      </c>
      <c r="E56" s="14">
        <v>150000</v>
      </c>
      <c r="F56" s="84"/>
    </row>
    <row r="57" spans="1:6" x14ac:dyDescent="0.25">
      <c r="A57" s="45">
        <v>57</v>
      </c>
      <c r="B57" s="45" t="s">
        <v>1742</v>
      </c>
      <c r="C57" s="4" t="s">
        <v>1581</v>
      </c>
      <c r="D57" s="76" t="s">
        <v>790</v>
      </c>
      <c r="E57" s="14">
        <v>150000</v>
      </c>
      <c r="F57" s="84"/>
    </row>
    <row r="58" spans="1:6" x14ac:dyDescent="0.25">
      <c r="A58" s="45">
        <v>58</v>
      </c>
      <c r="B58" s="45" t="s">
        <v>1773</v>
      </c>
      <c r="C58" s="4" t="s">
        <v>1609</v>
      </c>
      <c r="D58" s="76" t="s">
        <v>790</v>
      </c>
      <c r="E58" s="14">
        <v>150000</v>
      </c>
      <c r="F58" s="84"/>
    </row>
    <row r="59" spans="1:6" x14ac:dyDescent="0.25">
      <c r="A59" s="45">
        <v>59</v>
      </c>
      <c r="B59" s="45" t="s">
        <v>1835</v>
      </c>
      <c r="C59" s="4" t="s">
        <v>10</v>
      </c>
      <c r="D59" s="76" t="s">
        <v>790</v>
      </c>
      <c r="E59" s="14">
        <v>150000</v>
      </c>
      <c r="F59" s="84"/>
    </row>
    <row r="60" spans="1:6" x14ac:dyDescent="0.25">
      <c r="A60" s="45">
        <v>60</v>
      </c>
      <c r="B60" s="45" t="s">
        <v>1880</v>
      </c>
      <c r="C60" s="4" t="s">
        <v>2000</v>
      </c>
      <c r="D60" s="76" t="s">
        <v>790</v>
      </c>
      <c r="E60" s="14">
        <v>150000</v>
      </c>
      <c r="F60" s="45"/>
    </row>
    <row r="61" spans="1:6" ht="15.75" x14ac:dyDescent="0.25">
      <c r="A61" s="45">
        <v>61</v>
      </c>
      <c r="B61" s="45" t="s">
        <v>2083</v>
      </c>
      <c r="C61" s="46" t="s">
        <v>2084</v>
      </c>
      <c r="D61" s="76" t="s">
        <v>790</v>
      </c>
      <c r="E61" s="23">
        <v>150000</v>
      </c>
    </row>
    <row r="62" spans="1:6" ht="15.75" x14ac:dyDescent="0.25">
      <c r="A62" s="45">
        <v>62</v>
      </c>
      <c r="B62" s="45" t="s">
        <v>2399</v>
      </c>
      <c r="C62" s="46" t="s">
        <v>2152</v>
      </c>
      <c r="D62" s="76" t="s">
        <v>790</v>
      </c>
      <c r="E62" s="23">
        <v>150000</v>
      </c>
    </row>
    <row r="63" spans="1:6" ht="15.75" x14ac:dyDescent="0.25">
      <c r="A63" s="45">
        <v>63</v>
      </c>
      <c r="B63" s="45" t="s">
        <v>2453</v>
      </c>
      <c r="C63" s="46" t="s">
        <v>2203</v>
      </c>
      <c r="D63" s="76" t="s">
        <v>790</v>
      </c>
      <c r="E63" s="23">
        <v>150000</v>
      </c>
    </row>
    <row r="64" spans="1:6" ht="15.75" x14ac:dyDescent="0.25">
      <c r="A64" s="45">
        <v>64</v>
      </c>
      <c r="B64" s="45" t="s">
        <v>2516</v>
      </c>
      <c r="C64" s="46" t="s">
        <v>2260</v>
      </c>
      <c r="D64" s="76" t="s">
        <v>790</v>
      </c>
      <c r="E64" s="23">
        <v>150000</v>
      </c>
    </row>
    <row r="65" spans="1:6" ht="15.75" x14ac:dyDescent="0.25">
      <c r="A65" s="45">
        <v>65</v>
      </c>
      <c r="B65" s="45" t="s">
        <v>2763</v>
      </c>
      <c r="C65" s="6" t="s">
        <v>2598</v>
      </c>
      <c r="D65" s="140" t="s">
        <v>790</v>
      </c>
      <c r="E65" s="14">
        <v>150000</v>
      </c>
      <c r="F65" s="61"/>
    </row>
    <row r="66" spans="1:6" ht="15.75" x14ac:dyDescent="0.25">
      <c r="A66" s="45">
        <v>66</v>
      </c>
      <c r="B66" s="45" t="s">
        <v>2773</v>
      </c>
      <c r="C66" s="6" t="s">
        <v>3157</v>
      </c>
      <c r="D66" s="140" t="s">
        <v>3152</v>
      </c>
      <c r="E66" s="14">
        <v>300000</v>
      </c>
      <c r="F66" s="61" t="s">
        <v>2960</v>
      </c>
    </row>
    <row r="67" spans="1:6" ht="15.75" x14ac:dyDescent="0.25">
      <c r="A67" s="45">
        <v>67</v>
      </c>
      <c r="B67" s="45" t="s">
        <v>2795</v>
      </c>
      <c r="C67" s="6" t="s">
        <v>3174</v>
      </c>
      <c r="D67" s="140" t="s">
        <v>790</v>
      </c>
      <c r="E67" s="14">
        <v>150000</v>
      </c>
      <c r="F67" s="61"/>
    </row>
    <row r="68" spans="1:6" ht="15.75" x14ac:dyDescent="0.25">
      <c r="A68" s="45">
        <v>68</v>
      </c>
      <c r="B68" s="45" t="s">
        <v>2806</v>
      </c>
      <c r="C68" s="6" t="s">
        <v>3181</v>
      </c>
      <c r="D68" s="140" t="s">
        <v>790</v>
      </c>
      <c r="E68" s="14">
        <v>150000</v>
      </c>
      <c r="F68" s="61"/>
    </row>
    <row r="69" spans="1:6" ht="15.75" x14ac:dyDescent="0.25">
      <c r="A69" s="45">
        <v>69</v>
      </c>
      <c r="B69" s="45" t="s">
        <v>2807</v>
      </c>
      <c r="C69" s="6" t="s">
        <v>3182</v>
      </c>
      <c r="D69" s="140" t="s">
        <v>790</v>
      </c>
      <c r="E69" s="14">
        <v>150000</v>
      </c>
      <c r="F69" s="61"/>
    </row>
    <row r="70" spans="1:6" ht="15.75" x14ac:dyDescent="0.25">
      <c r="A70" s="45">
        <v>70</v>
      </c>
      <c r="B70" s="45" t="s">
        <v>2823</v>
      </c>
      <c r="C70" s="46" t="s">
        <v>3190</v>
      </c>
      <c r="D70" s="140" t="s">
        <v>790</v>
      </c>
      <c r="E70" s="14">
        <v>150000</v>
      </c>
      <c r="F70" s="61"/>
    </row>
    <row r="71" spans="1:6" ht="15.75" x14ac:dyDescent="0.25">
      <c r="A71" s="45">
        <v>71</v>
      </c>
      <c r="B71" s="45" t="s">
        <v>3041</v>
      </c>
      <c r="C71" s="6" t="s">
        <v>2980</v>
      </c>
      <c r="D71" s="140" t="s">
        <v>790</v>
      </c>
      <c r="E71" s="14">
        <v>150000</v>
      </c>
      <c r="F71" s="27"/>
    </row>
    <row r="72" spans="1:6" ht="15.75" x14ac:dyDescent="0.25">
      <c r="A72" s="45">
        <v>72</v>
      </c>
      <c r="B72" s="45" t="s">
        <v>3049</v>
      </c>
      <c r="C72" s="6" t="s">
        <v>2982</v>
      </c>
      <c r="D72" s="140" t="s">
        <v>790</v>
      </c>
      <c r="E72" s="14">
        <v>150000</v>
      </c>
      <c r="F72" s="27"/>
    </row>
    <row r="73" spans="1:6" ht="15.75" x14ac:dyDescent="0.25">
      <c r="A73" s="45">
        <v>73</v>
      </c>
      <c r="B73" s="45" t="s">
        <v>3096</v>
      </c>
      <c r="C73" s="6" t="s">
        <v>2610</v>
      </c>
      <c r="D73" s="140" t="s">
        <v>790</v>
      </c>
      <c r="E73" s="14">
        <v>150000</v>
      </c>
      <c r="F73" s="27"/>
    </row>
    <row r="74" spans="1:6" ht="15.75" x14ac:dyDescent="0.25">
      <c r="A74" s="45">
        <v>74</v>
      </c>
      <c r="B74" s="45" t="s">
        <v>3099</v>
      </c>
      <c r="C74" s="6" t="s">
        <v>3012</v>
      </c>
      <c r="D74" s="140" t="s">
        <v>3152</v>
      </c>
      <c r="E74" s="14">
        <v>450000</v>
      </c>
      <c r="F74" s="27" t="s">
        <v>2565</v>
      </c>
    </row>
    <row r="75" spans="1:6" x14ac:dyDescent="0.25">
      <c r="A75" s="45">
        <v>75</v>
      </c>
      <c r="B75" s="45" t="s">
        <v>3446</v>
      </c>
      <c r="C75" s="4" t="s">
        <v>3263</v>
      </c>
      <c r="D75" s="76" t="s">
        <v>790</v>
      </c>
      <c r="E75" s="14">
        <v>150000</v>
      </c>
      <c r="F75" s="61"/>
    </row>
    <row r="76" spans="1:6" x14ac:dyDescent="0.25">
      <c r="A76" s="45">
        <v>76</v>
      </c>
      <c r="B76" s="45" t="s">
        <v>3502</v>
      </c>
      <c r="C76" s="4" t="s">
        <v>3306</v>
      </c>
      <c r="D76" s="76" t="s">
        <v>790</v>
      </c>
      <c r="E76" s="14">
        <v>150000</v>
      </c>
      <c r="F76" s="61"/>
    </row>
    <row r="77" spans="1:6" x14ac:dyDescent="0.25">
      <c r="A77" s="45">
        <v>77</v>
      </c>
      <c r="B77" s="45" t="s">
        <v>3503</v>
      </c>
      <c r="C77" s="4" t="s">
        <v>3307</v>
      </c>
      <c r="D77" s="76" t="s">
        <v>790</v>
      </c>
      <c r="E77" s="14">
        <v>150000</v>
      </c>
      <c r="F77" s="61"/>
    </row>
    <row r="78" spans="1:6" x14ac:dyDescent="0.25">
      <c r="A78" s="45">
        <v>78</v>
      </c>
      <c r="B78" s="45" t="s">
        <v>3562</v>
      </c>
      <c r="C78" s="4" t="s">
        <v>3350</v>
      </c>
      <c r="D78" s="76" t="s">
        <v>790</v>
      </c>
      <c r="E78" s="14">
        <v>150000</v>
      </c>
      <c r="F78" s="61"/>
    </row>
    <row r="79" spans="1:6" x14ac:dyDescent="0.25">
      <c r="A79" s="45">
        <v>79</v>
      </c>
      <c r="B79" s="45" t="s">
        <v>3586</v>
      </c>
      <c r="C79" s="4" t="s">
        <v>3370</v>
      </c>
      <c r="D79" s="76" t="s">
        <v>790</v>
      </c>
      <c r="E79" s="14">
        <v>150000</v>
      </c>
      <c r="F79" s="61"/>
    </row>
    <row r="80" spans="1:6" x14ac:dyDescent="0.25">
      <c r="A80" s="45">
        <v>80</v>
      </c>
      <c r="B80" s="45" t="s">
        <v>3632</v>
      </c>
      <c r="C80" s="46" t="s">
        <v>3753</v>
      </c>
      <c r="D80" s="153" t="s">
        <v>790</v>
      </c>
      <c r="E80" s="127">
        <v>150000</v>
      </c>
      <c r="F80" s="27"/>
    </row>
    <row r="81" spans="1:6" x14ac:dyDescent="0.25">
      <c r="A81" s="45">
        <v>81</v>
      </c>
      <c r="B81" s="45" t="s">
        <v>3635</v>
      </c>
      <c r="C81" s="46" t="s">
        <v>211</v>
      </c>
      <c r="D81" s="153" t="s">
        <v>790</v>
      </c>
      <c r="E81" s="127">
        <v>150000</v>
      </c>
      <c r="F81" s="27"/>
    </row>
    <row r="82" spans="1:6" x14ac:dyDescent="0.25">
      <c r="A82" s="45">
        <v>82</v>
      </c>
      <c r="B82" s="45" t="s">
        <v>3644</v>
      </c>
      <c r="C82" s="46" t="s">
        <v>3761</v>
      </c>
      <c r="D82" s="153" t="s">
        <v>790</v>
      </c>
      <c r="E82" s="127">
        <v>150000</v>
      </c>
      <c r="F82" s="27"/>
    </row>
    <row r="83" spans="1:6" x14ac:dyDescent="0.25">
      <c r="A83" s="45">
        <v>83</v>
      </c>
      <c r="B83" s="45" t="s">
        <v>3645</v>
      </c>
      <c r="C83" s="46" t="s">
        <v>621</v>
      </c>
      <c r="D83" s="153" t="s">
        <v>790</v>
      </c>
      <c r="E83" s="127">
        <v>150000</v>
      </c>
      <c r="F83" s="27"/>
    </row>
    <row r="84" spans="1:6" x14ac:dyDescent="0.25">
      <c r="A84" s="45">
        <v>84</v>
      </c>
      <c r="B84" s="45" t="s">
        <v>3649</v>
      </c>
      <c r="C84" s="46" t="s">
        <v>3413</v>
      </c>
      <c r="D84" s="153" t="s">
        <v>790</v>
      </c>
      <c r="E84" s="127">
        <v>150000</v>
      </c>
      <c r="F84" s="27"/>
    </row>
    <row r="85" spans="1:6" x14ac:dyDescent="0.25">
      <c r="A85" s="45">
        <v>85</v>
      </c>
      <c r="B85" s="45" t="s">
        <v>3660</v>
      </c>
      <c r="C85" s="46" t="s">
        <v>3419</v>
      </c>
      <c r="D85" s="153" t="s">
        <v>790</v>
      </c>
      <c r="E85" s="127">
        <v>150000</v>
      </c>
      <c r="F85" s="27"/>
    </row>
    <row r="86" spans="1:6" x14ac:dyDescent="0.25">
      <c r="A86" s="45">
        <v>86</v>
      </c>
      <c r="B86" s="45" t="s">
        <v>3823</v>
      </c>
      <c r="C86" s="46" t="s">
        <v>3685</v>
      </c>
      <c r="D86" s="153" t="s">
        <v>790</v>
      </c>
      <c r="E86" s="127">
        <v>150000</v>
      </c>
      <c r="F86" s="61"/>
    </row>
    <row r="87" spans="1:6" x14ac:dyDescent="0.25">
      <c r="A87" s="45">
        <v>87</v>
      </c>
      <c r="B87" s="45" t="s">
        <v>3824</v>
      </c>
      <c r="C87" s="46" t="s">
        <v>3686</v>
      </c>
      <c r="D87" s="153" t="s">
        <v>790</v>
      </c>
      <c r="E87" s="127">
        <v>150000</v>
      </c>
      <c r="F87" s="61"/>
    </row>
    <row r="88" spans="1:6" x14ac:dyDescent="0.25">
      <c r="A88" s="45">
        <v>88</v>
      </c>
      <c r="B88" s="45" t="s">
        <v>3826</v>
      </c>
      <c r="C88" s="46" t="s">
        <v>3688</v>
      </c>
      <c r="D88" s="153" t="s">
        <v>790</v>
      </c>
      <c r="E88" s="127">
        <v>150000</v>
      </c>
      <c r="F88" s="61"/>
    </row>
    <row r="89" spans="1:6" x14ac:dyDescent="0.25">
      <c r="A89" s="45">
        <v>89</v>
      </c>
      <c r="B89" s="45" t="s">
        <v>3830</v>
      </c>
      <c r="C89" s="46" t="s">
        <v>3771</v>
      </c>
      <c r="D89" s="153" t="s">
        <v>790</v>
      </c>
      <c r="E89" s="127">
        <v>150000</v>
      </c>
      <c r="F89" s="61"/>
    </row>
    <row r="90" spans="1:6" x14ac:dyDescent="0.25">
      <c r="A90" s="45">
        <v>90</v>
      </c>
      <c r="B90" s="45" t="s">
        <v>3831</v>
      </c>
      <c r="C90" s="46" t="s">
        <v>3692</v>
      </c>
      <c r="D90" s="153" t="s">
        <v>790</v>
      </c>
      <c r="E90" s="127">
        <v>150000</v>
      </c>
      <c r="F90" s="61"/>
    </row>
    <row r="91" spans="1:6" x14ac:dyDescent="0.25">
      <c r="A91" s="45">
        <v>91</v>
      </c>
      <c r="B91" s="45" t="s">
        <v>3832</v>
      </c>
      <c r="C91" s="46" t="s">
        <v>3268</v>
      </c>
      <c r="D91" s="153" t="s">
        <v>790</v>
      </c>
      <c r="E91" s="127">
        <v>150000</v>
      </c>
      <c r="F91" s="61"/>
    </row>
    <row r="92" spans="1:6" x14ac:dyDescent="0.25">
      <c r="A92" s="45">
        <v>92</v>
      </c>
      <c r="B92" s="45" t="s">
        <v>3849</v>
      </c>
      <c r="C92" s="46" t="s">
        <v>3702</v>
      </c>
      <c r="D92" s="153" t="s">
        <v>790</v>
      </c>
      <c r="E92" s="127">
        <v>150000</v>
      </c>
      <c r="F92" s="61"/>
    </row>
    <row r="93" spans="1:6" x14ac:dyDescent="0.25">
      <c r="A93" s="45">
        <v>93</v>
      </c>
      <c r="B93" s="45" t="s">
        <v>3850</v>
      </c>
      <c r="C93" s="46" t="s">
        <v>3776</v>
      </c>
      <c r="D93" s="153" t="s">
        <v>790</v>
      </c>
      <c r="E93" s="127">
        <v>150000</v>
      </c>
      <c r="F93" s="61"/>
    </row>
    <row r="94" spans="1:6" x14ac:dyDescent="0.25">
      <c r="A94" s="45">
        <v>94</v>
      </c>
      <c r="B94" s="45" t="s">
        <v>3851</v>
      </c>
      <c r="C94" s="46" t="s">
        <v>3703</v>
      </c>
      <c r="D94" s="153" t="s">
        <v>790</v>
      </c>
      <c r="E94" s="127">
        <v>150000</v>
      </c>
      <c r="F94" s="61"/>
    </row>
    <row r="95" spans="1:6" x14ac:dyDescent="0.25">
      <c r="A95" s="45">
        <v>95</v>
      </c>
      <c r="B95" s="45" t="s">
        <v>3853</v>
      </c>
      <c r="C95" s="46" t="s">
        <v>3778</v>
      </c>
      <c r="D95" s="153" t="s">
        <v>790</v>
      </c>
      <c r="E95" s="127">
        <v>150000</v>
      </c>
      <c r="F95" s="61"/>
    </row>
    <row r="96" spans="1:6" x14ac:dyDescent="0.25">
      <c r="A96" s="45">
        <v>96</v>
      </c>
      <c r="B96" s="45" t="s">
        <v>3854</v>
      </c>
      <c r="C96" s="46" t="s">
        <v>3704</v>
      </c>
      <c r="D96" s="153" t="s">
        <v>790</v>
      </c>
      <c r="E96" s="127">
        <v>150000</v>
      </c>
      <c r="F96" s="61"/>
    </row>
    <row r="97" spans="1:6" x14ac:dyDescent="0.25">
      <c r="A97" s="45">
        <v>97</v>
      </c>
      <c r="B97" s="45" t="s">
        <v>3856</v>
      </c>
      <c r="C97" s="46" t="s">
        <v>3706</v>
      </c>
      <c r="D97" s="153" t="s">
        <v>790</v>
      </c>
      <c r="E97" s="127">
        <v>150000</v>
      </c>
      <c r="F97" s="61"/>
    </row>
    <row r="98" spans="1:6" x14ac:dyDescent="0.25">
      <c r="A98" s="45">
        <v>98</v>
      </c>
      <c r="B98" s="45" t="s">
        <v>3857</v>
      </c>
      <c r="C98" s="46" t="s">
        <v>3707</v>
      </c>
      <c r="D98" s="153" t="s">
        <v>790</v>
      </c>
      <c r="E98" s="127">
        <v>450000</v>
      </c>
      <c r="F98" s="61" t="s">
        <v>2565</v>
      </c>
    </row>
    <row r="99" spans="1:6" x14ac:dyDescent="0.25">
      <c r="A99" s="45">
        <v>99</v>
      </c>
      <c r="B99" s="45" t="s">
        <v>3860</v>
      </c>
      <c r="C99" s="46" t="s">
        <v>3779</v>
      </c>
      <c r="D99" s="153" t="s">
        <v>790</v>
      </c>
      <c r="E99" s="127">
        <v>150000</v>
      </c>
      <c r="F99" s="61"/>
    </row>
    <row r="100" spans="1:6" x14ac:dyDescent="0.25">
      <c r="A100" s="45">
        <v>100</v>
      </c>
      <c r="B100" s="45" t="s">
        <v>3861</v>
      </c>
      <c r="C100" s="46" t="s">
        <v>3780</v>
      </c>
      <c r="D100" s="153" t="s">
        <v>790</v>
      </c>
      <c r="E100" s="127">
        <v>150000</v>
      </c>
      <c r="F100" s="61"/>
    </row>
    <row r="101" spans="1:6" x14ac:dyDescent="0.25">
      <c r="A101" s="45">
        <v>101</v>
      </c>
      <c r="B101" s="45" t="s">
        <v>3862</v>
      </c>
      <c r="C101" s="46" t="s">
        <v>3709</v>
      </c>
      <c r="D101" s="153" t="s">
        <v>790</v>
      </c>
      <c r="E101" s="127">
        <v>150000</v>
      </c>
      <c r="F101" s="61"/>
    </row>
    <row r="102" spans="1:6" x14ac:dyDescent="0.25">
      <c r="A102" s="45">
        <v>102</v>
      </c>
      <c r="B102" s="45" t="s">
        <v>3863</v>
      </c>
      <c r="C102" s="46" t="s">
        <v>3710</v>
      </c>
      <c r="D102" s="153" t="s">
        <v>790</v>
      </c>
      <c r="E102" s="127">
        <v>150000</v>
      </c>
      <c r="F102" s="61"/>
    </row>
    <row r="103" spans="1:6" x14ac:dyDescent="0.25">
      <c r="A103" s="45">
        <v>103</v>
      </c>
      <c r="B103" s="45" t="s">
        <v>3864</v>
      </c>
      <c r="C103" s="46" t="s">
        <v>3782</v>
      </c>
      <c r="D103" s="153" t="s">
        <v>790</v>
      </c>
      <c r="E103" s="127">
        <v>150000</v>
      </c>
      <c r="F103" s="61"/>
    </row>
    <row r="104" spans="1:6" x14ac:dyDescent="0.25">
      <c r="A104" s="45">
        <v>104</v>
      </c>
      <c r="B104" s="45" t="s">
        <v>3873</v>
      </c>
      <c r="C104" s="46" t="s">
        <v>3714</v>
      </c>
      <c r="D104" s="153" t="s">
        <v>790</v>
      </c>
      <c r="E104" s="127">
        <v>150000</v>
      </c>
      <c r="F104" s="61"/>
    </row>
    <row r="105" spans="1:6" x14ac:dyDescent="0.25">
      <c r="A105" s="45">
        <v>105</v>
      </c>
      <c r="B105" s="45" t="s">
        <v>3874</v>
      </c>
      <c r="C105" s="46" t="s">
        <v>3715</v>
      </c>
      <c r="D105" s="153" t="s">
        <v>790</v>
      </c>
      <c r="E105" s="127">
        <v>150000</v>
      </c>
      <c r="F105" s="61"/>
    </row>
    <row r="106" spans="1:6" x14ac:dyDescent="0.25">
      <c r="A106" s="45">
        <v>106</v>
      </c>
      <c r="B106" s="45" t="s">
        <v>3876</v>
      </c>
      <c r="C106" s="46" t="s">
        <v>3785</v>
      </c>
      <c r="D106" s="153" t="s">
        <v>790</v>
      </c>
      <c r="E106" s="127">
        <v>150000</v>
      </c>
      <c r="F106" s="61"/>
    </row>
    <row r="107" spans="1:6" x14ac:dyDescent="0.25">
      <c r="A107" s="45">
        <v>107</v>
      </c>
      <c r="B107" s="45" t="s">
        <v>3879</v>
      </c>
      <c r="C107" s="46" t="s">
        <v>3237</v>
      </c>
      <c r="D107" s="153" t="s">
        <v>790</v>
      </c>
      <c r="E107" s="127">
        <v>150000</v>
      </c>
      <c r="F107" s="61"/>
    </row>
    <row r="108" spans="1:6" x14ac:dyDescent="0.25">
      <c r="A108" s="45">
        <v>108</v>
      </c>
      <c r="B108" s="45" t="s">
        <v>3880</v>
      </c>
      <c r="C108" s="46" t="s">
        <v>3238</v>
      </c>
      <c r="D108" s="153" t="s">
        <v>790</v>
      </c>
      <c r="E108" s="127">
        <v>150000</v>
      </c>
      <c r="F108" s="61"/>
    </row>
    <row r="109" spans="1:6" x14ac:dyDescent="0.25">
      <c r="A109" s="45">
        <v>109</v>
      </c>
      <c r="B109" s="45" t="s">
        <v>3881</v>
      </c>
      <c r="C109" s="46" t="s">
        <v>3786</v>
      </c>
      <c r="D109" s="153" t="s">
        <v>790</v>
      </c>
      <c r="E109" s="127">
        <v>150000</v>
      </c>
      <c r="F109" s="61"/>
    </row>
    <row r="110" spans="1:6" x14ac:dyDescent="0.25">
      <c r="A110" s="45">
        <v>110</v>
      </c>
      <c r="B110" s="45" t="s">
        <v>3885</v>
      </c>
      <c r="C110" s="46" t="s">
        <v>3788</v>
      </c>
      <c r="D110" s="153" t="s">
        <v>790</v>
      </c>
      <c r="E110" s="127">
        <v>300000</v>
      </c>
      <c r="F110" s="61" t="s">
        <v>2960</v>
      </c>
    </row>
    <row r="111" spans="1:6" x14ac:dyDescent="0.25">
      <c r="A111" s="45">
        <v>111</v>
      </c>
      <c r="B111" s="45" t="s">
        <v>3893</v>
      </c>
      <c r="C111" s="46" t="s">
        <v>3723</v>
      </c>
      <c r="D111" s="153" t="s">
        <v>790</v>
      </c>
      <c r="E111" s="127">
        <v>150000</v>
      </c>
      <c r="F111" s="61"/>
    </row>
    <row r="112" spans="1:6" x14ac:dyDescent="0.25">
      <c r="A112" s="45">
        <v>112</v>
      </c>
      <c r="B112" s="45" t="s">
        <v>3894</v>
      </c>
      <c r="C112" s="46" t="s">
        <v>3791</v>
      </c>
      <c r="D112" s="153" t="s">
        <v>790</v>
      </c>
      <c r="E112" s="127">
        <v>150000</v>
      </c>
      <c r="F112" s="61"/>
    </row>
    <row r="113" spans="1:6" x14ac:dyDescent="0.25">
      <c r="A113" s="45">
        <v>113</v>
      </c>
      <c r="B113" s="45" t="s">
        <v>3895</v>
      </c>
      <c r="C113" s="46" t="s">
        <v>3724</v>
      </c>
      <c r="D113" s="153" t="s">
        <v>790</v>
      </c>
      <c r="E113" s="127">
        <v>150000</v>
      </c>
      <c r="F113" s="61"/>
    </row>
    <row r="114" spans="1:6" x14ac:dyDescent="0.25">
      <c r="A114" s="45">
        <v>114</v>
      </c>
      <c r="B114" s="45" t="s">
        <v>3896</v>
      </c>
      <c r="C114" s="46" t="s">
        <v>3725</v>
      </c>
      <c r="D114" s="153" t="s">
        <v>790</v>
      </c>
      <c r="E114" s="127">
        <v>150000</v>
      </c>
      <c r="F114" s="61"/>
    </row>
    <row r="115" spans="1:6" x14ac:dyDescent="0.25">
      <c r="A115" s="45">
        <v>115</v>
      </c>
      <c r="B115" s="45" t="s">
        <v>3897</v>
      </c>
      <c r="C115" s="46" t="s">
        <v>3726</v>
      </c>
      <c r="D115" s="153" t="s">
        <v>790</v>
      </c>
      <c r="E115" s="127">
        <v>150000</v>
      </c>
      <c r="F115" s="61"/>
    </row>
    <row r="116" spans="1:6" x14ac:dyDescent="0.25">
      <c r="A116" s="45">
        <v>116</v>
      </c>
      <c r="B116" s="45" t="s">
        <v>3898</v>
      </c>
      <c r="C116" s="46" t="s">
        <v>3727</v>
      </c>
      <c r="D116" s="153" t="s">
        <v>790</v>
      </c>
      <c r="E116" s="127">
        <v>150000</v>
      </c>
      <c r="F116" s="61"/>
    </row>
    <row r="117" spans="1:6" x14ac:dyDescent="0.25">
      <c r="A117" s="45">
        <v>117</v>
      </c>
      <c r="B117" s="45" t="s">
        <v>3902</v>
      </c>
      <c r="C117" s="46" t="s">
        <v>3729</v>
      </c>
      <c r="D117" s="153" t="s">
        <v>790</v>
      </c>
      <c r="E117" s="127">
        <v>150000</v>
      </c>
      <c r="F117" s="61"/>
    </row>
    <row r="118" spans="1:6" x14ac:dyDescent="0.25">
      <c r="A118" s="45">
        <v>118</v>
      </c>
      <c r="B118" s="45" t="s">
        <v>3906</v>
      </c>
      <c r="C118" s="46" t="s">
        <v>3732</v>
      </c>
      <c r="D118" s="153" t="s">
        <v>790</v>
      </c>
      <c r="E118" s="127">
        <v>150000</v>
      </c>
      <c r="F118" s="61"/>
    </row>
    <row r="119" spans="1:6" x14ac:dyDescent="0.25">
      <c r="A119" s="45">
        <v>119</v>
      </c>
      <c r="B119" s="45" t="s">
        <v>3907</v>
      </c>
      <c r="C119" s="46" t="s">
        <v>3733</v>
      </c>
      <c r="D119" s="153" t="s">
        <v>790</v>
      </c>
      <c r="E119" s="127">
        <v>150000</v>
      </c>
      <c r="F119" s="61"/>
    </row>
    <row r="120" spans="1:6" x14ac:dyDescent="0.25">
      <c r="A120" s="45">
        <v>120</v>
      </c>
      <c r="B120" s="45" t="s">
        <v>3908</v>
      </c>
      <c r="C120" s="46" t="s">
        <v>3734</v>
      </c>
      <c r="D120" s="153" t="s">
        <v>790</v>
      </c>
      <c r="E120" s="127">
        <v>150000</v>
      </c>
      <c r="F120" s="61"/>
    </row>
    <row r="121" spans="1:6" x14ac:dyDescent="0.25">
      <c r="A121" s="45">
        <v>121</v>
      </c>
      <c r="B121" s="45" t="s">
        <v>3909</v>
      </c>
      <c r="C121" s="46" t="s">
        <v>3735</v>
      </c>
      <c r="D121" s="153" t="s">
        <v>790</v>
      </c>
      <c r="E121" s="127">
        <v>150000</v>
      </c>
      <c r="F121" s="61"/>
    </row>
    <row r="122" spans="1:6" x14ac:dyDescent="0.25">
      <c r="A122" s="45">
        <v>122</v>
      </c>
      <c r="B122" s="45" t="s">
        <v>3910</v>
      </c>
      <c r="C122" s="46" t="s">
        <v>3736</v>
      </c>
      <c r="D122" s="153" t="s">
        <v>790</v>
      </c>
      <c r="E122" s="127">
        <v>150000</v>
      </c>
      <c r="F122" s="61"/>
    </row>
    <row r="123" spans="1:6" x14ac:dyDescent="0.25">
      <c r="A123" s="45">
        <v>123</v>
      </c>
      <c r="B123" s="45" t="s">
        <v>3912</v>
      </c>
      <c r="C123" s="46" t="s">
        <v>3794</v>
      </c>
      <c r="D123" s="153" t="s">
        <v>790</v>
      </c>
      <c r="E123" s="127">
        <v>150000</v>
      </c>
      <c r="F123" s="61"/>
    </row>
    <row r="124" spans="1:6" x14ac:dyDescent="0.25">
      <c r="A124" s="45">
        <v>124</v>
      </c>
      <c r="B124" s="45" t="s">
        <v>3913</v>
      </c>
      <c r="C124" s="46" t="s">
        <v>3795</v>
      </c>
      <c r="D124" s="153" t="s">
        <v>790</v>
      </c>
      <c r="E124" s="127">
        <v>150000</v>
      </c>
      <c r="F124" s="61"/>
    </row>
    <row r="125" spans="1:6" x14ac:dyDescent="0.25">
      <c r="A125" s="45">
        <v>125</v>
      </c>
      <c r="B125" s="45" t="s">
        <v>3914</v>
      </c>
      <c r="C125" s="46" t="s">
        <v>3796</v>
      </c>
      <c r="D125" s="153" t="s">
        <v>790</v>
      </c>
      <c r="E125" s="127">
        <v>150000</v>
      </c>
      <c r="F125" s="61"/>
    </row>
    <row r="126" spans="1:6" x14ac:dyDescent="0.25">
      <c r="A126" s="45">
        <v>126</v>
      </c>
      <c r="B126" s="45" t="s">
        <v>3916</v>
      </c>
      <c r="C126" s="46" t="s">
        <v>50</v>
      </c>
      <c r="D126" s="153" t="s">
        <v>790</v>
      </c>
      <c r="E126" s="127">
        <v>150000</v>
      </c>
      <c r="F126" s="61"/>
    </row>
    <row r="127" spans="1:6" x14ac:dyDescent="0.25">
      <c r="A127" s="45">
        <v>127</v>
      </c>
      <c r="B127" s="45" t="s">
        <v>3917</v>
      </c>
      <c r="C127" s="46" t="s">
        <v>3739</v>
      </c>
      <c r="D127" s="153" t="s">
        <v>790</v>
      </c>
      <c r="E127" s="127">
        <v>150000</v>
      </c>
      <c r="F127" s="61"/>
    </row>
    <row r="128" spans="1:6" x14ac:dyDescent="0.25">
      <c r="A128" s="45">
        <v>128</v>
      </c>
      <c r="B128" s="45" t="s">
        <v>3918</v>
      </c>
      <c r="C128" s="46" t="s">
        <v>3740</v>
      </c>
      <c r="D128" s="153" t="s">
        <v>790</v>
      </c>
      <c r="E128" s="127">
        <v>150000</v>
      </c>
      <c r="F128" s="61"/>
    </row>
    <row r="129" spans="1:6" x14ac:dyDescent="0.25">
      <c r="A129" s="45">
        <v>129</v>
      </c>
      <c r="B129" s="45" t="s">
        <v>3919</v>
      </c>
      <c r="C129" s="46" t="s">
        <v>3741</v>
      </c>
      <c r="D129" s="153" t="s">
        <v>790</v>
      </c>
      <c r="E129" s="127">
        <v>150000</v>
      </c>
      <c r="F129" s="61"/>
    </row>
    <row r="130" spans="1:6" x14ac:dyDescent="0.25">
      <c r="A130" s="45">
        <v>130</v>
      </c>
      <c r="B130" s="45" t="s">
        <v>3920</v>
      </c>
      <c r="C130" s="46" t="s">
        <v>3797</v>
      </c>
      <c r="D130" s="153" t="s">
        <v>790</v>
      </c>
      <c r="E130" s="127">
        <v>150000</v>
      </c>
      <c r="F130" s="61"/>
    </row>
    <row r="131" spans="1:6" x14ac:dyDescent="0.25">
      <c r="A131" s="45">
        <v>131</v>
      </c>
      <c r="B131" s="45" t="s">
        <v>3926</v>
      </c>
      <c r="C131" s="46" t="s">
        <v>3803</v>
      </c>
      <c r="D131" s="153" t="s">
        <v>790</v>
      </c>
      <c r="E131" s="127">
        <v>150000</v>
      </c>
      <c r="F131" s="61"/>
    </row>
    <row r="132" spans="1:6" x14ac:dyDescent="0.25">
      <c r="A132" s="45">
        <v>132</v>
      </c>
      <c r="B132" s="45" t="s">
        <v>3928</v>
      </c>
      <c r="C132" s="46" t="s">
        <v>3742</v>
      </c>
      <c r="D132" s="153" t="s">
        <v>790</v>
      </c>
      <c r="E132" s="127">
        <v>150000</v>
      </c>
      <c r="F132" s="61"/>
    </row>
    <row r="133" spans="1:6" x14ac:dyDescent="0.25">
      <c r="A133" s="45">
        <v>133</v>
      </c>
      <c r="B133" s="45" t="s">
        <v>3935</v>
      </c>
      <c r="C133" s="46" t="s">
        <v>3746</v>
      </c>
      <c r="D133" s="153" t="s">
        <v>790</v>
      </c>
      <c r="E133" s="127">
        <v>150000</v>
      </c>
      <c r="F133" s="61"/>
    </row>
    <row r="134" spans="1:6" x14ac:dyDescent="0.25">
      <c r="A134" s="45">
        <v>134</v>
      </c>
      <c r="B134" s="45" t="s">
        <v>3936</v>
      </c>
      <c r="C134" s="46" t="s">
        <v>3747</v>
      </c>
      <c r="D134" s="153" t="s">
        <v>790</v>
      </c>
      <c r="E134" s="127">
        <v>150000</v>
      </c>
      <c r="F134" s="61"/>
    </row>
    <row r="135" spans="1:6" x14ac:dyDescent="0.25">
      <c r="A135" s="45">
        <v>135</v>
      </c>
      <c r="B135" s="45" t="s">
        <v>3937</v>
      </c>
      <c r="C135" s="46" t="s">
        <v>3748</v>
      </c>
      <c r="D135" s="153" t="s">
        <v>790</v>
      </c>
      <c r="E135" s="127">
        <v>150000</v>
      </c>
      <c r="F135" s="61"/>
    </row>
    <row r="136" spans="1:6" x14ac:dyDescent="0.25">
      <c r="A136" s="45">
        <v>136</v>
      </c>
      <c r="B136" s="45" t="s">
        <v>3938</v>
      </c>
      <c r="C136" s="46" t="s">
        <v>1201</v>
      </c>
      <c r="D136" s="153" t="s">
        <v>790</v>
      </c>
      <c r="E136" s="127">
        <v>150000</v>
      </c>
      <c r="F136" s="61"/>
    </row>
    <row r="137" spans="1:6" x14ac:dyDescent="0.25">
      <c r="A137" s="45">
        <v>137</v>
      </c>
      <c r="B137" s="45" t="s">
        <v>3940</v>
      </c>
      <c r="C137" s="46" t="s">
        <v>3805</v>
      </c>
      <c r="D137" s="153" t="s">
        <v>790</v>
      </c>
      <c r="E137" s="127">
        <v>150000</v>
      </c>
      <c r="F137" s="61"/>
    </row>
    <row r="138" spans="1:6" x14ac:dyDescent="0.25">
      <c r="A138" s="45">
        <v>138</v>
      </c>
      <c r="B138" s="45" t="s">
        <v>3941</v>
      </c>
      <c r="C138" s="46" t="s">
        <v>3806</v>
      </c>
      <c r="D138" s="153" t="s">
        <v>790</v>
      </c>
      <c r="E138" s="127">
        <v>150000</v>
      </c>
      <c r="F138" s="61"/>
    </row>
    <row r="139" spans="1:6" x14ac:dyDescent="0.25">
      <c r="A139" s="45">
        <v>139</v>
      </c>
      <c r="B139" s="45" t="s">
        <v>3944</v>
      </c>
      <c r="C139" s="46" t="s">
        <v>3809</v>
      </c>
      <c r="D139" s="153" t="s">
        <v>790</v>
      </c>
      <c r="E139" s="127">
        <v>150000</v>
      </c>
      <c r="F139" s="61"/>
    </row>
    <row r="140" spans="1:6" x14ac:dyDescent="0.25">
      <c r="A140" s="45">
        <v>140</v>
      </c>
      <c r="B140" s="45" t="s">
        <v>3945</v>
      </c>
      <c r="C140" s="46" t="s">
        <v>3810</v>
      </c>
      <c r="D140" s="153" t="s">
        <v>790</v>
      </c>
      <c r="E140" s="127">
        <v>150000</v>
      </c>
      <c r="F140" s="61"/>
    </row>
    <row r="141" spans="1:6" x14ac:dyDescent="0.25">
      <c r="A141" s="45">
        <v>141</v>
      </c>
      <c r="B141" s="45" t="s">
        <v>3946</v>
      </c>
      <c r="C141" s="46" t="s">
        <v>3811</v>
      </c>
      <c r="D141" s="153" t="s">
        <v>790</v>
      </c>
      <c r="E141" s="127">
        <v>150000</v>
      </c>
      <c r="F141" s="61"/>
    </row>
    <row r="142" spans="1:6" x14ac:dyDescent="0.25">
      <c r="A142" s="45">
        <v>142</v>
      </c>
      <c r="B142" s="45" t="s">
        <v>3947</v>
      </c>
      <c r="C142" s="46" t="s">
        <v>3750</v>
      </c>
      <c r="D142" s="153" t="s">
        <v>790</v>
      </c>
      <c r="E142" s="127">
        <v>150000</v>
      </c>
      <c r="F142" s="61"/>
    </row>
    <row r="143" spans="1:6" x14ac:dyDescent="0.25">
      <c r="A143" s="45">
        <v>143</v>
      </c>
      <c r="B143" s="45" t="s">
        <v>3948</v>
      </c>
      <c r="C143" s="46" t="s">
        <v>3812</v>
      </c>
      <c r="D143" s="153" t="s">
        <v>790</v>
      </c>
      <c r="E143" s="127">
        <v>150000</v>
      </c>
      <c r="F143" s="61"/>
    </row>
    <row r="144" spans="1:6" x14ac:dyDescent="0.25">
      <c r="A144" s="45">
        <v>144</v>
      </c>
      <c r="B144" s="45" t="s">
        <v>3949</v>
      </c>
      <c r="C144" s="46" t="s">
        <v>3813</v>
      </c>
      <c r="D144" s="153" t="s">
        <v>790</v>
      </c>
      <c r="E144" s="127">
        <v>150000</v>
      </c>
      <c r="F144" s="61"/>
    </row>
    <row r="145" spans="1:6" x14ac:dyDescent="0.25">
      <c r="A145" s="45">
        <v>145</v>
      </c>
      <c r="B145" s="45" t="s">
        <v>3950</v>
      </c>
      <c r="C145" s="46" t="s">
        <v>3814</v>
      </c>
      <c r="D145" s="153" t="s">
        <v>790</v>
      </c>
      <c r="E145" s="127">
        <v>150000</v>
      </c>
      <c r="F145" s="61"/>
    </row>
    <row r="146" spans="1:6" x14ac:dyDescent="0.25">
      <c r="A146" s="45">
        <v>146</v>
      </c>
      <c r="B146" s="45" t="s">
        <v>3951</v>
      </c>
      <c r="C146" s="46" t="s">
        <v>452</v>
      </c>
      <c r="D146" s="153" t="s">
        <v>790</v>
      </c>
      <c r="E146" s="127">
        <v>150000</v>
      </c>
      <c r="F146" s="61"/>
    </row>
    <row r="147" spans="1:6" x14ac:dyDescent="0.25">
      <c r="A147" s="45">
        <v>147</v>
      </c>
      <c r="B147" s="45" t="s">
        <v>3952</v>
      </c>
      <c r="C147" s="46" t="s">
        <v>3751</v>
      </c>
      <c r="D147" s="153" t="s">
        <v>790</v>
      </c>
      <c r="E147" s="127">
        <v>150000</v>
      </c>
      <c r="F147" s="61"/>
    </row>
    <row r="148" spans="1:6" x14ac:dyDescent="0.25">
      <c r="A148" s="45">
        <v>148</v>
      </c>
      <c r="B148" s="45" t="s">
        <v>3953</v>
      </c>
      <c r="C148" s="46" t="s">
        <v>3815</v>
      </c>
      <c r="D148" s="153" t="s">
        <v>790</v>
      </c>
      <c r="E148" s="127">
        <v>150000</v>
      </c>
      <c r="F148" s="61"/>
    </row>
    <row r="149" spans="1:6" x14ac:dyDescent="0.25">
      <c r="A149" s="45">
        <v>149</v>
      </c>
      <c r="B149" s="45" t="s">
        <v>3954</v>
      </c>
      <c r="C149" s="46" t="s">
        <v>3816</v>
      </c>
      <c r="D149" s="153" t="s">
        <v>790</v>
      </c>
      <c r="E149" s="127">
        <v>150000</v>
      </c>
      <c r="F149" s="61"/>
    </row>
    <row r="150" spans="1:6" x14ac:dyDescent="0.25">
      <c r="A150" s="45">
        <v>150</v>
      </c>
      <c r="B150" s="45" t="s">
        <v>3963</v>
      </c>
      <c r="C150" s="46" t="s">
        <v>3965</v>
      </c>
      <c r="D150" s="153" t="s">
        <v>790</v>
      </c>
      <c r="E150" s="127">
        <v>150000</v>
      </c>
      <c r="F150" s="61"/>
    </row>
    <row r="151" spans="1:6" x14ac:dyDescent="0.25">
      <c r="A151" s="45">
        <v>151</v>
      </c>
      <c r="B151" s="45" t="s">
        <v>3964</v>
      </c>
      <c r="C151" s="46" t="s">
        <v>3966</v>
      </c>
      <c r="D151" s="153" t="s">
        <v>790</v>
      </c>
      <c r="E151" s="127">
        <v>150000</v>
      </c>
      <c r="F151" s="61"/>
    </row>
    <row r="152" spans="1:6" x14ac:dyDescent="0.25">
      <c r="A152" s="45">
        <v>152</v>
      </c>
      <c r="B152" s="45" t="s">
        <v>4033</v>
      </c>
      <c r="C152" s="159" t="s">
        <v>3975</v>
      </c>
      <c r="D152" s="153" t="s">
        <v>790</v>
      </c>
      <c r="E152" s="127">
        <v>150000</v>
      </c>
      <c r="F152" s="27"/>
    </row>
    <row r="153" spans="1:6" x14ac:dyDescent="0.25">
      <c r="A153" s="45">
        <v>153</v>
      </c>
      <c r="B153" s="45" t="s">
        <v>4034</v>
      </c>
      <c r="C153" s="159" t="s">
        <v>3976</v>
      </c>
      <c r="D153" s="153" t="s">
        <v>790</v>
      </c>
      <c r="E153" s="127">
        <v>150000</v>
      </c>
      <c r="F153" s="27"/>
    </row>
    <row r="154" spans="1:6" x14ac:dyDescent="0.25">
      <c r="A154" s="45">
        <v>154</v>
      </c>
      <c r="B154" s="45" t="s">
        <v>4035</v>
      </c>
      <c r="C154" s="159" t="s">
        <v>3977</v>
      </c>
      <c r="D154" s="153" t="s">
        <v>790</v>
      </c>
      <c r="E154" s="127">
        <v>150000</v>
      </c>
      <c r="F154" s="27"/>
    </row>
    <row r="155" spans="1:6" x14ac:dyDescent="0.25">
      <c r="A155" s="45">
        <v>155</v>
      </c>
      <c r="B155" s="45" t="s">
        <v>4041</v>
      </c>
      <c r="C155" s="159" t="s">
        <v>88</v>
      </c>
      <c r="D155" s="153" t="s">
        <v>790</v>
      </c>
      <c r="E155" s="127">
        <v>150000</v>
      </c>
      <c r="F155" s="27"/>
    </row>
    <row r="156" spans="1:6" x14ac:dyDescent="0.25">
      <c r="A156" s="45">
        <v>156</v>
      </c>
      <c r="B156" s="45" t="s">
        <v>4043</v>
      </c>
      <c r="C156" s="161" t="s">
        <v>575</v>
      </c>
      <c r="D156" s="153" t="s">
        <v>790</v>
      </c>
      <c r="E156" s="127">
        <v>150000</v>
      </c>
      <c r="F156" s="27"/>
    </row>
    <row r="157" spans="1:6" x14ac:dyDescent="0.25">
      <c r="A157" s="45">
        <v>157</v>
      </c>
      <c r="B157" s="45" t="s">
        <v>4044</v>
      </c>
      <c r="C157" s="161" t="s">
        <v>4156</v>
      </c>
      <c r="D157" s="153" t="s">
        <v>790</v>
      </c>
      <c r="E157" s="127">
        <v>150000</v>
      </c>
      <c r="F157" s="27"/>
    </row>
    <row r="158" spans="1:6" x14ac:dyDescent="0.25">
      <c r="A158" s="45">
        <v>158</v>
      </c>
      <c r="B158" s="45" t="s">
        <v>4045</v>
      </c>
      <c r="C158" s="161" t="s">
        <v>4157</v>
      </c>
      <c r="D158" s="153" t="s">
        <v>790</v>
      </c>
      <c r="E158" s="127">
        <v>150000</v>
      </c>
      <c r="F158" s="27"/>
    </row>
    <row r="159" spans="1:6" x14ac:dyDescent="0.25">
      <c r="A159" s="45">
        <v>159</v>
      </c>
      <c r="B159" s="45" t="s">
        <v>4046</v>
      </c>
      <c r="C159" s="161" t="s">
        <v>4158</v>
      </c>
      <c r="D159" s="153" t="s">
        <v>790</v>
      </c>
      <c r="E159" s="127">
        <v>150000</v>
      </c>
      <c r="F159" s="27"/>
    </row>
    <row r="160" spans="1:6" x14ac:dyDescent="0.25">
      <c r="A160" s="45">
        <v>160</v>
      </c>
      <c r="B160" s="45" t="s">
        <v>4047</v>
      </c>
      <c r="C160" s="161" t="s">
        <v>4159</v>
      </c>
      <c r="D160" s="153" t="s">
        <v>790</v>
      </c>
      <c r="E160" s="127">
        <v>150000</v>
      </c>
      <c r="F160" s="27"/>
    </row>
    <row r="161" spans="1:6" x14ac:dyDescent="0.25">
      <c r="A161" s="45">
        <v>161</v>
      </c>
      <c r="B161" s="45" t="s">
        <v>4048</v>
      </c>
      <c r="C161" s="161" t="s">
        <v>4160</v>
      </c>
      <c r="D161" s="153" t="s">
        <v>790</v>
      </c>
      <c r="E161" s="127">
        <v>150000</v>
      </c>
      <c r="F161" s="27"/>
    </row>
    <row r="162" spans="1:6" x14ac:dyDescent="0.25">
      <c r="A162" s="45">
        <v>162</v>
      </c>
      <c r="B162" s="45" t="s">
        <v>4049</v>
      </c>
      <c r="C162" s="161" t="s">
        <v>560</v>
      </c>
      <c r="D162" s="153" t="s">
        <v>790</v>
      </c>
      <c r="E162" s="127">
        <v>150000</v>
      </c>
      <c r="F162" s="27"/>
    </row>
    <row r="163" spans="1:6" x14ac:dyDescent="0.25">
      <c r="A163" s="45">
        <v>163</v>
      </c>
      <c r="B163" s="45" t="s">
        <v>4050</v>
      </c>
      <c r="C163" s="159" t="s">
        <v>3980</v>
      </c>
      <c r="D163" s="153" t="s">
        <v>790</v>
      </c>
      <c r="E163" s="127">
        <v>150000</v>
      </c>
      <c r="F163" s="27"/>
    </row>
    <row r="164" spans="1:6" x14ac:dyDescent="0.25">
      <c r="A164" s="45">
        <v>164</v>
      </c>
      <c r="B164" s="45" t="s">
        <v>4052</v>
      </c>
      <c r="C164" s="159" t="s">
        <v>451</v>
      </c>
      <c r="D164" s="153" t="s">
        <v>790</v>
      </c>
      <c r="E164" s="127">
        <v>150000</v>
      </c>
      <c r="F164" s="27"/>
    </row>
    <row r="165" spans="1:6" x14ac:dyDescent="0.25">
      <c r="A165" s="45">
        <v>165</v>
      </c>
      <c r="B165" s="45" t="s">
        <v>4053</v>
      </c>
      <c r="C165" s="159" t="s">
        <v>449</v>
      </c>
      <c r="D165" s="153" t="s">
        <v>790</v>
      </c>
      <c r="E165" s="127">
        <v>150000</v>
      </c>
      <c r="F165" s="27"/>
    </row>
    <row r="166" spans="1:6" x14ac:dyDescent="0.25">
      <c r="A166" s="45">
        <v>166</v>
      </c>
      <c r="B166" s="45" t="s">
        <v>4054</v>
      </c>
      <c r="C166" s="159" t="s">
        <v>448</v>
      </c>
      <c r="D166" s="153" t="s">
        <v>790</v>
      </c>
      <c r="E166" s="127">
        <v>150000</v>
      </c>
      <c r="F166" s="27"/>
    </row>
    <row r="167" spans="1:6" x14ac:dyDescent="0.25">
      <c r="A167" s="45">
        <v>167</v>
      </c>
      <c r="B167" s="45" t="s">
        <v>4055</v>
      </c>
      <c r="C167" s="159" t="s">
        <v>3981</v>
      </c>
      <c r="D167" s="153" t="s">
        <v>790</v>
      </c>
      <c r="E167" s="127">
        <v>150000</v>
      </c>
      <c r="F167" s="27"/>
    </row>
    <row r="168" spans="1:6" x14ac:dyDescent="0.25">
      <c r="A168" s="45">
        <v>168</v>
      </c>
      <c r="B168" s="45" t="s">
        <v>4056</v>
      </c>
      <c r="C168" s="159" t="s">
        <v>3982</v>
      </c>
      <c r="D168" s="153" t="s">
        <v>790</v>
      </c>
      <c r="E168" s="127">
        <v>150000</v>
      </c>
      <c r="F168" s="27"/>
    </row>
    <row r="169" spans="1:6" x14ac:dyDescent="0.25">
      <c r="A169" s="45">
        <v>169</v>
      </c>
      <c r="B169" s="45" t="s">
        <v>4057</v>
      </c>
      <c r="C169" s="159" t="s">
        <v>3983</v>
      </c>
      <c r="D169" s="153" t="s">
        <v>790</v>
      </c>
      <c r="E169" s="127">
        <v>150000</v>
      </c>
      <c r="F169" s="27"/>
    </row>
    <row r="170" spans="1:6" x14ac:dyDescent="0.25">
      <c r="A170" s="45">
        <v>170</v>
      </c>
      <c r="B170" s="45" t="s">
        <v>4058</v>
      </c>
      <c r="C170" s="159" t="s">
        <v>1600</v>
      </c>
      <c r="D170" s="153" t="s">
        <v>790</v>
      </c>
      <c r="E170" s="127">
        <v>150000</v>
      </c>
      <c r="F170" s="27"/>
    </row>
    <row r="171" spans="1:6" x14ac:dyDescent="0.25">
      <c r="A171" s="45">
        <v>171</v>
      </c>
      <c r="B171" s="45" t="s">
        <v>4059</v>
      </c>
      <c r="C171" s="159" t="s">
        <v>1648</v>
      </c>
      <c r="D171" s="153" t="s">
        <v>790</v>
      </c>
      <c r="E171" s="127">
        <v>150000</v>
      </c>
      <c r="F171" s="27"/>
    </row>
    <row r="172" spans="1:6" x14ac:dyDescent="0.25">
      <c r="A172" s="45">
        <v>172</v>
      </c>
      <c r="B172" s="45" t="s">
        <v>4060</v>
      </c>
      <c r="C172" s="159" t="s">
        <v>3984</v>
      </c>
      <c r="D172" s="153" t="s">
        <v>790</v>
      </c>
      <c r="E172" s="127">
        <v>150000</v>
      </c>
      <c r="F172" s="27"/>
    </row>
    <row r="173" spans="1:6" x14ac:dyDescent="0.25">
      <c r="A173" s="45">
        <v>173</v>
      </c>
      <c r="B173" s="45" t="s">
        <v>4061</v>
      </c>
      <c r="C173" s="159" t="s">
        <v>3985</v>
      </c>
      <c r="D173" s="153" t="s">
        <v>790</v>
      </c>
      <c r="E173" s="127">
        <v>150000</v>
      </c>
      <c r="F173" s="27"/>
    </row>
    <row r="174" spans="1:6" x14ac:dyDescent="0.25">
      <c r="A174" s="45">
        <v>174</v>
      </c>
      <c r="B174" s="45" t="s">
        <v>4062</v>
      </c>
      <c r="C174" s="159" t="s">
        <v>3986</v>
      </c>
      <c r="D174" s="153" t="s">
        <v>790</v>
      </c>
      <c r="E174" s="127">
        <v>150000</v>
      </c>
      <c r="F174" s="27"/>
    </row>
    <row r="175" spans="1:6" x14ac:dyDescent="0.25">
      <c r="A175" s="45">
        <v>175</v>
      </c>
      <c r="B175" s="45" t="s">
        <v>4063</v>
      </c>
      <c r="C175" s="159" t="s">
        <v>3987</v>
      </c>
      <c r="D175" s="153" t="s">
        <v>790</v>
      </c>
      <c r="E175" s="127">
        <v>150000</v>
      </c>
      <c r="F175" s="27"/>
    </row>
    <row r="176" spans="1:6" x14ac:dyDescent="0.25">
      <c r="A176" s="45">
        <v>176</v>
      </c>
      <c r="B176" s="45" t="s">
        <v>4064</v>
      </c>
      <c r="C176" s="159" t="s">
        <v>3988</v>
      </c>
      <c r="D176" s="153" t="s">
        <v>790</v>
      </c>
      <c r="E176" s="127">
        <v>150000</v>
      </c>
      <c r="F176" s="27"/>
    </row>
    <row r="177" spans="1:6" x14ac:dyDescent="0.25">
      <c r="A177" s="45">
        <v>177</v>
      </c>
      <c r="B177" s="45" t="s">
        <v>4065</v>
      </c>
      <c r="C177" s="159" t="s">
        <v>3989</v>
      </c>
      <c r="D177" s="153" t="s">
        <v>790</v>
      </c>
      <c r="E177" s="127">
        <v>150000</v>
      </c>
      <c r="F177" s="27"/>
    </row>
    <row r="178" spans="1:6" x14ac:dyDescent="0.25">
      <c r="A178" s="45">
        <v>178</v>
      </c>
      <c r="B178" s="45" t="s">
        <v>4066</v>
      </c>
      <c r="C178" s="159" t="s">
        <v>3990</v>
      </c>
      <c r="D178" s="153" t="s">
        <v>790</v>
      </c>
      <c r="E178" s="127">
        <v>150000</v>
      </c>
      <c r="F178" s="27"/>
    </row>
    <row r="179" spans="1:6" x14ac:dyDescent="0.25">
      <c r="A179" s="45">
        <v>179</v>
      </c>
      <c r="B179" s="45" t="s">
        <v>4067</v>
      </c>
      <c r="C179" s="159" t="s">
        <v>3991</v>
      </c>
      <c r="D179" s="153" t="s">
        <v>790</v>
      </c>
      <c r="E179" s="127">
        <v>150000</v>
      </c>
      <c r="F179" s="27"/>
    </row>
    <row r="180" spans="1:6" x14ac:dyDescent="0.25">
      <c r="A180" s="45">
        <v>180</v>
      </c>
      <c r="B180" s="45" t="s">
        <v>4068</v>
      </c>
      <c r="C180" s="159" t="s">
        <v>3992</v>
      </c>
      <c r="D180" s="153" t="s">
        <v>790</v>
      </c>
      <c r="E180" s="127">
        <v>150000</v>
      </c>
      <c r="F180" s="27"/>
    </row>
    <row r="181" spans="1:6" x14ac:dyDescent="0.25">
      <c r="A181" s="45">
        <v>181</v>
      </c>
      <c r="B181" s="45" t="s">
        <v>4069</v>
      </c>
      <c r="C181" s="161" t="s">
        <v>4161</v>
      </c>
      <c r="D181" s="153" t="s">
        <v>790</v>
      </c>
      <c r="E181" s="127">
        <v>150000</v>
      </c>
      <c r="F181" s="27"/>
    </row>
    <row r="182" spans="1:6" x14ac:dyDescent="0.25">
      <c r="A182" s="45">
        <v>182</v>
      </c>
      <c r="B182" s="45" t="s">
        <v>4072</v>
      </c>
      <c r="C182" s="161" t="s">
        <v>3275</v>
      </c>
      <c r="D182" s="153" t="s">
        <v>790</v>
      </c>
      <c r="E182" s="127">
        <v>150000</v>
      </c>
      <c r="F182" s="61"/>
    </row>
    <row r="183" spans="1:6" x14ac:dyDescent="0.25">
      <c r="A183" s="45">
        <v>183</v>
      </c>
      <c r="B183" s="45" t="s">
        <v>4073</v>
      </c>
      <c r="C183" s="159" t="s">
        <v>3994</v>
      </c>
      <c r="D183" s="153" t="s">
        <v>790</v>
      </c>
      <c r="E183" s="127">
        <v>150000</v>
      </c>
      <c r="F183" s="61"/>
    </row>
    <row r="184" spans="1:6" x14ac:dyDescent="0.25">
      <c r="A184" s="45">
        <v>184</v>
      </c>
      <c r="B184" s="45" t="s">
        <v>4078</v>
      </c>
      <c r="C184" s="159" t="s">
        <v>3997</v>
      </c>
      <c r="D184" s="153" t="s">
        <v>790</v>
      </c>
      <c r="E184" s="127">
        <v>150000</v>
      </c>
      <c r="F184" s="61"/>
    </row>
    <row r="185" spans="1:6" x14ac:dyDescent="0.25">
      <c r="A185" s="45">
        <v>185</v>
      </c>
      <c r="B185" s="45" t="s">
        <v>4079</v>
      </c>
      <c r="C185" s="159" t="s">
        <v>3998</v>
      </c>
      <c r="D185" s="153" t="s">
        <v>790</v>
      </c>
      <c r="E185" s="127">
        <v>150000</v>
      </c>
      <c r="F185" s="61"/>
    </row>
    <row r="186" spans="1:6" x14ac:dyDescent="0.25">
      <c r="A186" s="45">
        <v>186</v>
      </c>
      <c r="B186" s="45" t="s">
        <v>4080</v>
      </c>
      <c r="C186" s="161" t="s">
        <v>4162</v>
      </c>
      <c r="D186" s="153" t="s">
        <v>790</v>
      </c>
      <c r="E186" s="127">
        <v>150000</v>
      </c>
      <c r="F186" s="61"/>
    </row>
    <row r="187" spans="1:6" x14ac:dyDescent="0.25">
      <c r="A187" s="45">
        <v>187</v>
      </c>
      <c r="B187" s="45" t="s">
        <v>4081</v>
      </c>
      <c r="C187" s="159" t="s">
        <v>3999</v>
      </c>
      <c r="D187" s="153" t="s">
        <v>790</v>
      </c>
      <c r="E187" s="127">
        <v>150000</v>
      </c>
      <c r="F187" s="61"/>
    </row>
    <row r="188" spans="1:6" x14ac:dyDescent="0.25">
      <c r="A188" s="45">
        <v>188</v>
      </c>
      <c r="B188" s="45" t="s">
        <v>4082</v>
      </c>
      <c r="C188" s="159" t="s">
        <v>4000</v>
      </c>
      <c r="D188" s="153" t="s">
        <v>790</v>
      </c>
      <c r="E188" s="127">
        <v>150000</v>
      </c>
      <c r="F188" s="61"/>
    </row>
    <row r="189" spans="1:6" x14ac:dyDescent="0.25">
      <c r="A189" s="45">
        <v>189</v>
      </c>
      <c r="B189" s="45" t="s">
        <v>4084</v>
      </c>
      <c r="C189" s="159" t="s">
        <v>4001</v>
      </c>
      <c r="D189" s="153" t="s">
        <v>790</v>
      </c>
      <c r="E189" s="127">
        <v>150000</v>
      </c>
      <c r="F189" s="61"/>
    </row>
    <row r="190" spans="1:6" x14ac:dyDescent="0.25">
      <c r="A190" s="45">
        <v>190</v>
      </c>
      <c r="B190" s="45" t="s">
        <v>4086</v>
      </c>
      <c r="C190" s="161" t="s">
        <v>456</v>
      </c>
      <c r="D190" s="153" t="s">
        <v>790</v>
      </c>
      <c r="E190" s="127">
        <v>150000</v>
      </c>
      <c r="F190" s="61"/>
    </row>
    <row r="191" spans="1:6" x14ac:dyDescent="0.25">
      <c r="A191" s="45">
        <v>191</v>
      </c>
      <c r="B191" s="45" t="s">
        <v>4087</v>
      </c>
      <c r="C191" s="161" t="s">
        <v>4164</v>
      </c>
      <c r="D191" s="153" t="s">
        <v>790</v>
      </c>
      <c r="E191" s="127">
        <v>150000</v>
      </c>
      <c r="F191" s="61"/>
    </row>
    <row r="192" spans="1:6" x14ac:dyDescent="0.25">
      <c r="A192" s="45">
        <v>192</v>
      </c>
      <c r="B192" s="45" t="s">
        <v>4088</v>
      </c>
      <c r="C192" s="161" t="s">
        <v>4165</v>
      </c>
      <c r="D192" s="153" t="s">
        <v>790</v>
      </c>
      <c r="E192" s="127">
        <v>150000</v>
      </c>
      <c r="F192" s="61"/>
    </row>
    <row r="193" spans="1:6" x14ac:dyDescent="0.25">
      <c r="A193" s="45">
        <v>193</v>
      </c>
      <c r="B193" s="45" t="s">
        <v>4089</v>
      </c>
      <c r="C193" s="159" t="s">
        <v>4002</v>
      </c>
      <c r="D193" s="153" t="s">
        <v>790</v>
      </c>
      <c r="E193" s="127">
        <v>150000</v>
      </c>
      <c r="F193" s="61"/>
    </row>
    <row r="194" spans="1:6" x14ac:dyDescent="0.25">
      <c r="A194" s="45">
        <v>194</v>
      </c>
      <c r="B194" s="45" t="s">
        <v>4091</v>
      </c>
      <c r="C194" s="159" t="s">
        <v>4003</v>
      </c>
      <c r="D194" s="153" t="s">
        <v>790</v>
      </c>
      <c r="E194" s="127">
        <v>150000</v>
      </c>
      <c r="F194" s="61"/>
    </row>
    <row r="195" spans="1:6" x14ac:dyDescent="0.25">
      <c r="A195" s="45">
        <v>195</v>
      </c>
      <c r="B195" s="45" t="s">
        <v>4092</v>
      </c>
      <c r="C195" s="161" t="s">
        <v>4167</v>
      </c>
      <c r="D195" s="153" t="s">
        <v>790</v>
      </c>
      <c r="E195" s="127">
        <v>150000</v>
      </c>
      <c r="F195" s="61"/>
    </row>
    <row r="196" spans="1:6" x14ac:dyDescent="0.25">
      <c r="A196" s="45">
        <v>196</v>
      </c>
      <c r="B196" s="45" t="s">
        <v>4093</v>
      </c>
      <c r="C196" s="161" t="s">
        <v>4168</v>
      </c>
      <c r="D196" s="153" t="s">
        <v>790</v>
      </c>
      <c r="E196" s="127">
        <v>150000</v>
      </c>
      <c r="F196" s="61"/>
    </row>
    <row r="197" spans="1:6" x14ac:dyDescent="0.25">
      <c r="A197" s="45">
        <v>197</v>
      </c>
      <c r="B197" s="45" t="s">
        <v>4094</v>
      </c>
      <c r="C197" s="161" t="s">
        <v>4169</v>
      </c>
      <c r="D197" s="153" t="s">
        <v>790</v>
      </c>
      <c r="E197" s="127">
        <v>150000</v>
      </c>
      <c r="F197" s="61"/>
    </row>
    <row r="198" spans="1:6" x14ac:dyDescent="0.25">
      <c r="A198" s="45">
        <v>198</v>
      </c>
      <c r="B198" s="45" t="s">
        <v>4095</v>
      </c>
      <c r="C198" s="161" t="s">
        <v>4170</v>
      </c>
      <c r="D198" s="153" t="s">
        <v>790</v>
      </c>
      <c r="E198" s="127">
        <v>150000</v>
      </c>
      <c r="F198" s="61"/>
    </row>
    <row r="199" spans="1:6" x14ac:dyDescent="0.25">
      <c r="A199" s="45">
        <v>199</v>
      </c>
      <c r="B199" s="45" t="s">
        <v>4096</v>
      </c>
      <c r="C199" s="161" t="s">
        <v>4171</v>
      </c>
      <c r="D199" s="153" t="s">
        <v>790</v>
      </c>
      <c r="E199" s="127">
        <v>150000</v>
      </c>
      <c r="F199" s="61"/>
    </row>
    <row r="200" spans="1:6" x14ac:dyDescent="0.25">
      <c r="A200" s="45">
        <v>200</v>
      </c>
      <c r="B200" s="45" t="s">
        <v>4098</v>
      </c>
      <c r="C200" s="161" t="s">
        <v>4172</v>
      </c>
      <c r="D200" s="153" t="s">
        <v>790</v>
      </c>
      <c r="E200" s="127">
        <v>150000</v>
      </c>
      <c r="F200" s="61"/>
    </row>
    <row r="201" spans="1:6" x14ac:dyDescent="0.25">
      <c r="A201" s="45">
        <v>201</v>
      </c>
      <c r="B201" s="45" t="s">
        <v>4099</v>
      </c>
      <c r="C201" s="161" t="s">
        <v>4173</v>
      </c>
      <c r="D201" s="153" t="s">
        <v>790</v>
      </c>
      <c r="E201" s="127">
        <v>150000</v>
      </c>
      <c r="F201" s="61"/>
    </row>
    <row r="202" spans="1:6" x14ac:dyDescent="0.25">
      <c r="A202" s="45">
        <v>202</v>
      </c>
      <c r="B202" s="45" t="s">
        <v>4100</v>
      </c>
      <c r="C202" s="161" t="s">
        <v>4174</v>
      </c>
      <c r="D202" s="153" t="s">
        <v>790</v>
      </c>
      <c r="E202" s="127">
        <v>150000</v>
      </c>
      <c r="F202" s="61"/>
    </row>
    <row r="203" spans="1:6" x14ac:dyDescent="0.25">
      <c r="A203" s="45">
        <v>203</v>
      </c>
      <c r="B203" s="45" t="s">
        <v>4102</v>
      </c>
      <c r="C203" s="161" t="s">
        <v>4176</v>
      </c>
      <c r="D203" s="153" t="s">
        <v>790</v>
      </c>
      <c r="E203" s="127">
        <v>150000</v>
      </c>
      <c r="F203" s="61"/>
    </row>
    <row r="204" spans="1:6" x14ac:dyDescent="0.25">
      <c r="A204" s="45">
        <v>204</v>
      </c>
      <c r="B204" s="45" t="s">
        <v>4103</v>
      </c>
      <c r="C204" s="161" t="s">
        <v>4177</v>
      </c>
      <c r="D204" s="153" t="s">
        <v>790</v>
      </c>
      <c r="E204" s="127">
        <v>150000</v>
      </c>
      <c r="F204" s="61"/>
    </row>
    <row r="205" spans="1:6" x14ac:dyDescent="0.25">
      <c r="A205" s="45">
        <v>205</v>
      </c>
      <c r="B205" s="45" t="s">
        <v>4105</v>
      </c>
      <c r="C205" s="159" t="s">
        <v>627</v>
      </c>
      <c r="D205" s="153" t="s">
        <v>790</v>
      </c>
      <c r="E205" s="127">
        <v>150000</v>
      </c>
      <c r="F205" s="61"/>
    </row>
    <row r="206" spans="1:6" x14ac:dyDescent="0.25">
      <c r="A206" s="45">
        <v>206</v>
      </c>
      <c r="B206" s="45" t="s">
        <v>4106</v>
      </c>
      <c r="C206" s="159" t="s">
        <v>1245</v>
      </c>
      <c r="D206" s="153" t="s">
        <v>790</v>
      </c>
      <c r="E206" s="127">
        <v>150000</v>
      </c>
      <c r="F206" s="61"/>
    </row>
    <row r="207" spans="1:6" x14ac:dyDescent="0.25">
      <c r="A207" s="45">
        <v>207</v>
      </c>
      <c r="B207" s="45" t="s">
        <v>4107</v>
      </c>
      <c r="C207" s="159" t="s">
        <v>1244</v>
      </c>
      <c r="D207" s="153" t="s">
        <v>790</v>
      </c>
      <c r="E207" s="127">
        <v>150000</v>
      </c>
      <c r="F207" s="61"/>
    </row>
    <row r="208" spans="1:6" x14ac:dyDescent="0.25">
      <c r="A208" s="45">
        <v>208</v>
      </c>
      <c r="B208" s="45" t="s">
        <v>4108</v>
      </c>
      <c r="C208" s="159" t="s">
        <v>4004</v>
      </c>
      <c r="D208" s="153" t="s">
        <v>790</v>
      </c>
      <c r="E208" s="127">
        <v>150000</v>
      </c>
      <c r="F208" s="61"/>
    </row>
    <row r="209" spans="1:6" x14ac:dyDescent="0.25">
      <c r="A209" s="45">
        <v>209</v>
      </c>
      <c r="B209" s="45" t="s">
        <v>4109</v>
      </c>
      <c r="C209" s="161" t="s">
        <v>4179</v>
      </c>
      <c r="D209" s="153" t="s">
        <v>790</v>
      </c>
      <c r="E209" s="127">
        <v>150000</v>
      </c>
      <c r="F209" s="61"/>
    </row>
    <row r="210" spans="1:6" x14ac:dyDescent="0.25">
      <c r="A210" s="45">
        <v>210</v>
      </c>
      <c r="B210" s="45" t="s">
        <v>4110</v>
      </c>
      <c r="C210" s="159" t="s">
        <v>420</v>
      </c>
      <c r="D210" s="153" t="s">
        <v>790</v>
      </c>
      <c r="E210" s="127">
        <v>150000</v>
      </c>
      <c r="F210" s="61"/>
    </row>
    <row r="211" spans="1:6" x14ac:dyDescent="0.25">
      <c r="A211" s="45">
        <v>211</v>
      </c>
      <c r="B211" s="45" t="s">
        <v>4111</v>
      </c>
      <c r="C211" s="161" t="s">
        <v>4180</v>
      </c>
      <c r="D211" s="153" t="s">
        <v>790</v>
      </c>
      <c r="E211" s="127">
        <v>150000</v>
      </c>
      <c r="F211" s="61"/>
    </row>
    <row r="212" spans="1:6" x14ac:dyDescent="0.25">
      <c r="A212" s="45">
        <v>212</v>
      </c>
      <c r="B212" s="45" t="s">
        <v>4112</v>
      </c>
      <c r="C212" s="159" t="s">
        <v>4005</v>
      </c>
      <c r="D212" s="153" t="s">
        <v>790</v>
      </c>
      <c r="E212" s="127">
        <v>150000</v>
      </c>
      <c r="F212" s="61"/>
    </row>
    <row r="213" spans="1:6" x14ac:dyDescent="0.25">
      <c r="A213" s="45">
        <v>213</v>
      </c>
      <c r="B213" s="45" t="s">
        <v>4114</v>
      </c>
      <c r="C213" s="161" t="s">
        <v>1119</v>
      </c>
      <c r="D213" s="153" t="s">
        <v>790</v>
      </c>
      <c r="E213" s="127">
        <v>150000</v>
      </c>
      <c r="F213" s="61"/>
    </row>
    <row r="214" spans="1:6" x14ac:dyDescent="0.25">
      <c r="A214" s="45">
        <v>214</v>
      </c>
      <c r="B214" s="45" t="s">
        <v>4116</v>
      </c>
      <c r="C214" s="159" t="s">
        <v>4007</v>
      </c>
      <c r="D214" s="153" t="s">
        <v>790</v>
      </c>
      <c r="E214" s="127">
        <v>150000</v>
      </c>
      <c r="F214" s="61"/>
    </row>
    <row r="215" spans="1:6" x14ac:dyDescent="0.25">
      <c r="A215" s="45">
        <v>215</v>
      </c>
      <c r="B215" s="45" t="s">
        <v>4117</v>
      </c>
      <c r="C215" s="159" t="s">
        <v>4008</v>
      </c>
      <c r="D215" s="153" t="s">
        <v>790</v>
      </c>
      <c r="E215" s="127">
        <v>150000</v>
      </c>
      <c r="F215" s="61"/>
    </row>
    <row r="216" spans="1:6" x14ac:dyDescent="0.25">
      <c r="A216" s="45">
        <v>216</v>
      </c>
      <c r="B216" s="45" t="s">
        <v>4118</v>
      </c>
      <c r="C216" s="159" t="s">
        <v>4009</v>
      </c>
      <c r="D216" s="153" t="s">
        <v>790</v>
      </c>
      <c r="E216" s="127">
        <v>150000</v>
      </c>
      <c r="F216" s="61"/>
    </row>
    <row r="217" spans="1:6" x14ac:dyDescent="0.25">
      <c r="A217" s="45">
        <v>217</v>
      </c>
      <c r="B217" s="45" t="s">
        <v>4119</v>
      </c>
      <c r="C217" s="161" t="s">
        <v>4182</v>
      </c>
      <c r="D217" s="153" t="s">
        <v>790</v>
      </c>
      <c r="E217" s="127">
        <v>150000</v>
      </c>
      <c r="F217" s="61"/>
    </row>
    <row r="218" spans="1:6" x14ac:dyDescent="0.25">
      <c r="A218" s="45">
        <v>218</v>
      </c>
      <c r="B218" s="45" t="s">
        <v>4120</v>
      </c>
      <c r="C218" s="159" t="s">
        <v>4010</v>
      </c>
      <c r="D218" s="153" t="s">
        <v>790</v>
      </c>
      <c r="E218" s="127">
        <v>150000</v>
      </c>
      <c r="F218" s="61"/>
    </row>
    <row r="219" spans="1:6" x14ac:dyDescent="0.25">
      <c r="A219" s="45">
        <v>219</v>
      </c>
      <c r="B219" s="45" t="s">
        <v>4121</v>
      </c>
      <c r="C219" s="159" t="s">
        <v>4011</v>
      </c>
      <c r="D219" s="153" t="s">
        <v>790</v>
      </c>
      <c r="E219" s="127">
        <v>150000</v>
      </c>
      <c r="F219" s="61"/>
    </row>
    <row r="220" spans="1:6" x14ac:dyDescent="0.25">
      <c r="A220" s="45">
        <v>220</v>
      </c>
      <c r="B220" s="45" t="s">
        <v>4122</v>
      </c>
      <c r="C220" s="159" t="s">
        <v>4012</v>
      </c>
      <c r="D220" s="153" t="s">
        <v>790</v>
      </c>
      <c r="E220" s="127">
        <v>150000</v>
      </c>
      <c r="F220" s="61"/>
    </row>
    <row r="221" spans="1:6" x14ac:dyDescent="0.25">
      <c r="A221" s="45">
        <v>221</v>
      </c>
      <c r="B221" s="45" t="s">
        <v>4123</v>
      </c>
      <c r="C221" s="159" t="s">
        <v>4013</v>
      </c>
      <c r="D221" s="153" t="s">
        <v>790</v>
      </c>
      <c r="E221" s="127">
        <v>150000</v>
      </c>
      <c r="F221" s="61"/>
    </row>
    <row r="222" spans="1:6" x14ac:dyDescent="0.25">
      <c r="A222" s="45">
        <v>222</v>
      </c>
      <c r="B222" s="45" t="s">
        <v>4124</v>
      </c>
      <c r="C222" s="159" t="s">
        <v>1070</v>
      </c>
      <c r="D222" s="153" t="s">
        <v>790</v>
      </c>
      <c r="E222" s="127">
        <v>150000</v>
      </c>
      <c r="F222" s="61"/>
    </row>
    <row r="223" spans="1:6" x14ac:dyDescent="0.25">
      <c r="A223" s="45">
        <v>223</v>
      </c>
      <c r="B223" s="45" t="s">
        <v>4125</v>
      </c>
      <c r="C223" s="162" t="s">
        <v>4183</v>
      </c>
      <c r="D223" s="153" t="s">
        <v>790</v>
      </c>
      <c r="E223" s="127">
        <v>150000</v>
      </c>
      <c r="F223" s="61"/>
    </row>
    <row r="224" spans="1:6" x14ac:dyDescent="0.25">
      <c r="A224" s="45">
        <v>224</v>
      </c>
      <c r="B224" s="45" t="s">
        <v>4126</v>
      </c>
      <c r="C224" s="161" t="s">
        <v>4184</v>
      </c>
      <c r="D224" s="153" t="s">
        <v>790</v>
      </c>
      <c r="E224" s="127">
        <v>150000</v>
      </c>
      <c r="F224" s="61"/>
    </row>
    <row r="225" spans="1:6" x14ac:dyDescent="0.25">
      <c r="A225" s="45">
        <v>225</v>
      </c>
      <c r="B225" s="45" t="s">
        <v>4128</v>
      </c>
      <c r="C225" s="161" t="s">
        <v>4186</v>
      </c>
      <c r="D225" s="153" t="s">
        <v>790</v>
      </c>
      <c r="E225" s="127">
        <v>150000</v>
      </c>
      <c r="F225" s="61"/>
    </row>
    <row r="226" spans="1:6" x14ac:dyDescent="0.25">
      <c r="A226" s="45">
        <v>226</v>
      </c>
      <c r="B226" s="45" t="s">
        <v>4129</v>
      </c>
      <c r="C226" s="161" t="s">
        <v>4187</v>
      </c>
      <c r="D226" s="153" t="s">
        <v>790</v>
      </c>
      <c r="E226" s="127">
        <v>150000</v>
      </c>
      <c r="F226" s="61"/>
    </row>
    <row r="227" spans="1:6" x14ac:dyDescent="0.25">
      <c r="A227" s="45">
        <v>227</v>
      </c>
      <c r="B227" s="45" t="s">
        <v>4130</v>
      </c>
      <c r="C227" s="159" t="s">
        <v>4014</v>
      </c>
      <c r="D227" s="153" t="s">
        <v>790</v>
      </c>
      <c r="E227" s="127">
        <v>150000</v>
      </c>
      <c r="F227" s="61"/>
    </row>
    <row r="228" spans="1:6" x14ac:dyDescent="0.25">
      <c r="A228" s="45">
        <v>228</v>
      </c>
      <c r="B228" s="45" t="s">
        <v>4131</v>
      </c>
      <c r="C228" s="159" t="s">
        <v>4015</v>
      </c>
      <c r="D228" s="153" t="s">
        <v>790</v>
      </c>
      <c r="E228" s="127">
        <v>150000</v>
      </c>
      <c r="F228" s="61"/>
    </row>
    <row r="229" spans="1:6" x14ac:dyDescent="0.25">
      <c r="A229" s="45">
        <v>229</v>
      </c>
      <c r="B229" s="45" t="s">
        <v>4135</v>
      </c>
      <c r="C229" s="159" t="s">
        <v>4018</v>
      </c>
      <c r="D229" s="153" t="s">
        <v>790</v>
      </c>
      <c r="E229" s="127">
        <v>150000</v>
      </c>
      <c r="F229" s="61"/>
    </row>
    <row r="230" spans="1:6" x14ac:dyDescent="0.25">
      <c r="A230" s="45">
        <v>230</v>
      </c>
      <c r="B230" s="45" t="s">
        <v>4136</v>
      </c>
      <c r="C230" s="159" t="s">
        <v>4019</v>
      </c>
      <c r="D230" s="153" t="s">
        <v>790</v>
      </c>
      <c r="E230" s="127">
        <v>150000</v>
      </c>
      <c r="F230" s="61"/>
    </row>
    <row r="231" spans="1:6" x14ac:dyDescent="0.25">
      <c r="A231" s="45">
        <v>231</v>
      </c>
      <c r="B231" s="45" t="s">
        <v>4137</v>
      </c>
      <c r="C231" s="159" t="s">
        <v>4020</v>
      </c>
      <c r="D231" s="153" t="s">
        <v>790</v>
      </c>
      <c r="E231" s="127">
        <v>150000</v>
      </c>
      <c r="F231" s="61"/>
    </row>
    <row r="232" spans="1:6" x14ac:dyDescent="0.25">
      <c r="A232" s="45">
        <v>232</v>
      </c>
      <c r="B232" s="45" t="s">
        <v>4139</v>
      </c>
      <c r="C232" s="159" t="s">
        <v>4021</v>
      </c>
      <c r="D232" s="153" t="s">
        <v>790</v>
      </c>
      <c r="E232" s="127">
        <v>150000</v>
      </c>
      <c r="F232" s="61"/>
    </row>
    <row r="233" spans="1:6" x14ac:dyDescent="0.25">
      <c r="A233" s="45">
        <v>233</v>
      </c>
      <c r="B233" s="45" t="s">
        <v>4141</v>
      </c>
      <c r="C233" s="159" t="s">
        <v>86</v>
      </c>
      <c r="D233" s="153" t="s">
        <v>790</v>
      </c>
      <c r="E233" s="127">
        <v>150000</v>
      </c>
      <c r="F233" s="61"/>
    </row>
    <row r="234" spans="1:6" x14ac:dyDescent="0.25">
      <c r="A234" s="45">
        <v>234</v>
      </c>
      <c r="B234" s="45" t="s">
        <v>4142</v>
      </c>
      <c r="C234" s="159" t="s">
        <v>84</v>
      </c>
      <c r="D234" s="153" t="s">
        <v>790</v>
      </c>
      <c r="E234" s="127">
        <v>150000</v>
      </c>
      <c r="F234" s="61"/>
    </row>
    <row r="235" spans="1:6" x14ac:dyDescent="0.25">
      <c r="A235" s="45">
        <v>235</v>
      </c>
      <c r="B235" s="45" t="s">
        <v>4143</v>
      </c>
      <c r="C235" s="159" t="s">
        <v>30</v>
      </c>
      <c r="D235" s="153" t="s">
        <v>790</v>
      </c>
      <c r="E235" s="127">
        <v>150000</v>
      </c>
      <c r="F235" s="61"/>
    </row>
    <row r="236" spans="1:6" x14ac:dyDescent="0.25">
      <c r="A236" s="45">
        <v>236</v>
      </c>
      <c r="B236" s="45" t="s">
        <v>4144</v>
      </c>
      <c r="C236" s="159" t="s">
        <v>783</v>
      </c>
      <c r="D236" s="153" t="s">
        <v>790</v>
      </c>
      <c r="E236" s="127">
        <v>150000</v>
      </c>
      <c r="F236" s="61"/>
    </row>
    <row r="237" spans="1:6" x14ac:dyDescent="0.25">
      <c r="A237" s="45">
        <v>237</v>
      </c>
      <c r="B237" s="45" t="s">
        <v>4145</v>
      </c>
      <c r="C237" s="159" t="s">
        <v>4022</v>
      </c>
      <c r="D237" s="153" t="s">
        <v>790</v>
      </c>
      <c r="E237" s="127">
        <v>150000</v>
      </c>
      <c r="F237" s="61"/>
    </row>
    <row r="238" spans="1:6" x14ac:dyDescent="0.25">
      <c r="A238" s="45">
        <v>238</v>
      </c>
      <c r="B238" s="45" t="s">
        <v>4146</v>
      </c>
      <c r="C238" s="161" t="s">
        <v>4154</v>
      </c>
      <c r="D238" s="153" t="s">
        <v>790</v>
      </c>
      <c r="E238" s="127">
        <v>150000</v>
      </c>
      <c r="F238" s="61"/>
    </row>
    <row r="239" spans="1:6" x14ac:dyDescent="0.25">
      <c r="A239" s="45">
        <v>239</v>
      </c>
      <c r="B239" s="45" t="s">
        <v>4147</v>
      </c>
      <c r="C239" s="161" t="s">
        <v>4155</v>
      </c>
      <c r="D239" s="153" t="s">
        <v>790</v>
      </c>
      <c r="E239" s="127">
        <v>150000</v>
      </c>
      <c r="F239" s="61"/>
    </row>
    <row r="240" spans="1:6" x14ac:dyDescent="0.25">
      <c r="A240" s="45">
        <v>240</v>
      </c>
      <c r="B240" s="45" t="s">
        <v>4148</v>
      </c>
      <c r="C240" s="159" t="s">
        <v>4023</v>
      </c>
      <c r="D240" s="153" t="s">
        <v>790</v>
      </c>
      <c r="E240" s="127">
        <v>150000</v>
      </c>
      <c r="F240" s="61"/>
    </row>
    <row r="241" spans="1:6" x14ac:dyDescent="0.25">
      <c r="A241" s="45">
        <v>241</v>
      </c>
      <c r="B241" s="45" t="s">
        <v>4149</v>
      </c>
      <c r="C241" s="159" t="s">
        <v>4024</v>
      </c>
      <c r="D241" s="153" t="s">
        <v>790</v>
      </c>
      <c r="E241" s="127">
        <v>150000</v>
      </c>
      <c r="F241" s="61"/>
    </row>
    <row r="242" spans="1:6" x14ac:dyDescent="0.25">
      <c r="A242" s="45">
        <v>242</v>
      </c>
      <c r="B242" s="45" t="s">
        <v>4150</v>
      </c>
      <c r="C242" s="161" t="s">
        <v>4189</v>
      </c>
      <c r="D242" s="153" t="s">
        <v>790</v>
      </c>
      <c r="E242" s="127">
        <v>150000</v>
      </c>
      <c r="F242" s="61"/>
    </row>
    <row r="243" spans="1:6" x14ac:dyDescent="0.25">
      <c r="A243" s="45">
        <v>243</v>
      </c>
      <c r="B243" s="45" t="s">
        <v>4151</v>
      </c>
      <c r="C243" s="161" t="s">
        <v>4190</v>
      </c>
      <c r="D243" s="153" t="s">
        <v>790</v>
      </c>
      <c r="E243" s="127">
        <v>150000</v>
      </c>
      <c r="F243" s="61"/>
    </row>
    <row r="244" spans="1:6" x14ac:dyDescent="0.25">
      <c r="A244" s="45">
        <v>244</v>
      </c>
      <c r="B244" s="45" t="s">
        <v>4152</v>
      </c>
      <c r="C244" s="159" t="s">
        <v>4025</v>
      </c>
      <c r="D244" s="153" t="s">
        <v>790</v>
      </c>
      <c r="E244" s="127">
        <v>150000</v>
      </c>
      <c r="F244" s="61"/>
    </row>
    <row r="245" spans="1:6" x14ac:dyDescent="0.25">
      <c r="A245" s="45">
        <v>245</v>
      </c>
      <c r="B245" s="45" t="s">
        <v>4153</v>
      </c>
      <c r="C245" s="161" t="s">
        <v>4191</v>
      </c>
      <c r="D245" s="153" t="s">
        <v>790</v>
      </c>
      <c r="E245" s="127">
        <v>150000</v>
      </c>
      <c r="F245" s="61"/>
    </row>
    <row r="246" spans="1:6" x14ac:dyDescent="0.25">
      <c r="A246" s="45">
        <v>246</v>
      </c>
      <c r="B246" s="45" t="s">
        <v>4192</v>
      </c>
      <c r="C246" s="46" t="s">
        <v>41</v>
      </c>
      <c r="D246" s="153" t="s">
        <v>790</v>
      </c>
      <c r="E246" s="127">
        <v>150000</v>
      </c>
      <c r="F246" s="61"/>
    </row>
    <row r="247" spans="1:6" x14ac:dyDescent="0.25">
      <c r="A247" s="45">
        <v>247</v>
      </c>
      <c r="B247" s="45" t="s">
        <v>4193</v>
      </c>
      <c r="C247" s="46" t="s">
        <v>44</v>
      </c>
      <c r="D247" s="153" t="s">
        <v>790</v>
      </c>
      <c r="E247" s="127">
        <v>150000</v>
      </c>
      <c r="F247" s="61"/>
    </row>
    <row r="248" spans="1:6" x14ac:dyDescent="0.25">
      <c r="A248" s="45">
        <v>248</v>
      </c>
      <c r="B248" s="45" t="s">
        <v>4194</v>
      </c>
      <c r="C248" s="46" t="s">
        <v>622</v>
      </c>
      <c r="D248" s="153" t="s">
        <v>790</v>
      </c>
      <c r="E248" s="127">
        <v>150000</v>
      </c>
      <c r="F248" s="61"/>
    </row>
    <row r="250" spans="1:6" x14ac:dyDescent="0.25">
      <c r="C250" s="177" t="s">
        <v>4719</v>
      </c>
    </row>
    <row r="251" spans="1:6" x14ac:dyDescent="0.25">
      <c r="A251" s="102">
        <v>1</v>
      </c>
      <c r="B251" s="45" t="s">
        <v>4218</v>
      </c>
      <c r="C251" s="4" t="s">
        <v>591</v>
      </c>
      <c r="D251" s="76" t="s">
        <v>790</v>
      </c>
      <c r="E251" s="14">
        <v>150000</v>
      </c>
      <c r="F251" s="27"/>
    </row>
    <row r="252" spans="1:6" x14ac:dyDescent="0.25">
      <c r="A252" s="102">
        <v>2</v>
      </c>
      <c r="B252" s="45" t="s">
        <v>4437</v>
      </c>
      <c r="C252" s="4" t="s">
        <v>4219</v>
      </c>
      <c r="D252" s="76" t="s">
        <v>790</v>
      </c>
      <c r="E252" s="14">
        <v>150000</v>
      </c>
      <c r="F252" s="27"/>
    </row>
    <row r="253" spans="1:6" x14ac:dyDescent="0.25">
      <c r="A253" s="102">
        <v>3</v>
      </c>
      <c r="B253" s="45" t="s">
        <v>4438</v>
      </c>
      <c r="C253" s="4" t="s">
        <v>4220</v>
      </c>
      <c r="D253" s="76" t="s">
        <v>790</v>
      </c>
      <c r="E253" s="14">
        <v>150000</v>
      </c>
      <c r="F253" s="27"/>
    </row>
    <row r="254" spans="1:6" x14ac:dyDescent="0.25">
      <c r="A254" s="102">
        <v>4</v>
      </c>
      <c r="B254" s="45" t="s">
        <v>4439</v>
      </c>
      <c r="C254" s="4" t="s">
        <v>4221</v>
      </c>
      <c r="D254" s="76" t="s">
        <v>790</v>
      </c>
      <c r="E254" s="14">
        <v>150000</v>
      </c>
      <c r="F254" s="27"/>
    </row>
    <row r="255" spans="1:6" x14ac:dyDescent="0.25">
      <c r="A255" s="102">
        <v>5</v>
      </c>
      <c r="B255" s="45" t="s">
        <v>4440</v>
      </c>
      <c r="C255" s="4" t="s">
        <v>4222</v>
      </c>
      <c r="D255" s="76" t="s">
        <v>790</v>
      </c>
      <c r="E255" s="14">
        <v>150000</v>
      </c>
      <c r="F255" s="27"/>
    </row>
    <row r="256" spans="1:6" x14ac:dyDescent="0.25">
      <c r="A256" s="102">
        <v>6</v>
      </c>
      <c r="B256" s="45" t="s">
        <v>4441</v>
      </c>
      <c r="C256" s="4" t="s">
        <v>4223</v>
      </c>
      <c r="D256" s="76" t="s">
        <v>790</v>
      </c>
      <c r="E256" s="14">
        <v>150000</v>
      </c>
      <c r="F256" s="27"/>
    </row>
    <row r="257" spans="1:6" x14ac:dyDescent="0.25">
      <c r="A257" s="102">
        <v>7</v>
      </c>
      <c r="B257" s="45" t="s">
        <v>4442</v>
      </c>
      <c r="C257" s="4" t="s">
        <v>4224</v>
      </c>
      <c r="D257" s="76" t="s">
        <v>790</v>
      </c>
      <c r="E257" s="14">
        <v>150000</v>
      </c>
      <c r="F257" s="27"/>
    </row>
    <row r="258" spans="1:6" x14ac:dyDescent="0.25">
      <c r="A258" s="102">
        <v>8</v>
      </c>
      <c r="B258" s="45" t="s">
        <v>4443</v>
      </c>
      <c r="C258" s="4" t="s">
        <v>4225</v>
      </c>
      <c r="D258" s="76" t="s">
        <v>790</v>
      </c>
      <c r="E258" s="14">
        <v>150000</v>
      </c>
      <c r="F258" s="27"/>
    </row>
    <row r="259" spans="1:6" x14ac:dyDescent="0.25">
      <c r="A259" s="102">
        <v>9</v>
      </c>
      <c r="B259" s="45" t="s">
        <v>4444</v>
      </c>
      <c r="C259" s="4" t="s">
        <v>4226</v>
      </c>
      <c r="D259" s="76" t="s">
        <v>790</v>
      </c>
      <c r="E259" s="14">
        <v>150000</v>
      </c>
      <c r="F259" s="27"/>
    </row>
    <row r="260" spans="1:6" x14ac:dyDescent="0.25">
      <c r="A260" s="102">
        <v>10</v>
      </c>
      <c r="B260" s="45" t="s">
        <v>4445</v>
      </c>
      <c r="C260" s="4" t="s">
        <v>4227</v>
      </c>
      <c r="D260" s="76" t="s">
        <v>790</v>
      </c>
      <c r="E260" s="14">
        <v>150000</v>
      </c>
      <c r="F260" s="27"/>
    </row>
    <row r="261" spans="1:6" x14ac:dyDescent="0.25">
      <c r="A261" s="102">
        <v>11</v>
      </c>
      <c r="B261" s="45" t="s">
        <v>4446</v>
      </c>
      <c r="C261" s="4" t="s">
        <v>4228</v>
      </c>
      <c r="D261" s="76" t="s">
        <v>790</v>
      </c>
      <c r="E261" s="14">
        <v>150000</v>
      </c>
      <c r="F261" s="27"/>
    </row>
    <row r="262" spans="1:6" x14ac:dyDescent="0.25">
      <c r="A262" s="102">
        <v>12</v>
      </c>
      <c r="B262" s="45" t="s">
        <v>4447</v>
      </c>
      <c r="C262" s="4" t="s">
        <v>4229</v>
      </c>
      <c r="D262" s="76" t="s">
        <v>790</v>
      </c>
      <c r="E262" s="14">
        <v>150000</v>
      </c>
      <c r="F262" s="27"/>
    </row>
    <row r="263" spans="1:6" x14ac:dyDescent="0.25">
      <c r="A263" s="102">
        <v>13</v>
      </c>
      <c r="B263" s="45" t="s">
        <v>4448</v>
      </c>
      <c r="C263" s="4" t="s">
        <v>4230</v>
      </c>
      <c r="D263" s="76" t="s">
        <v>790</v>
      </c>
      <c r="E263" s="14">
        <v>150000</v>
      </c>
      <c r="F263" s="27"/>
    </row>
    <row r="264" spans="1:6" x14ac:dyDescent="0.25">
      <c r="A264" s="102">
        <v>14</v>
      </c>
      <c r="B264" s="45" t="s">
        <v>4449</v>
      </c>
      <c r="C264" s="4" t="s">
        <v>4231</v>
      </c>
      <c r="D264" s="76" t="s">
        <v>790</v>
      </c>
      <c r="E264" s="14">
        <v>150000</v>
      </c>
      <c r="F264" s="27"/>
    </row>
    <row r="265" spans="1:6" x14ac:dyDescent="0.25">
      <c r="A265" s="102">
        <v>15</v>
      </c>
      <c r="B265" s="45" t="s">
        <v>4450</v>
      </c>
      <c r="C265" s="4" t="s">
        <v>4232</v>
      </c>
      <c r="D265" s="76" t="s">
        <v>790</v>
      </c>
      <c r="E265" s="14">
        <v>150000</v>
      </c>
      <c r="F265" s="27"/>
    </row>
    <row r="266" spans="1:6" x14ac:dyDescent="0.25">
      <c r="A266" s="102">
        <v>16</v>
      </c>
      <c r="B266" s="45" t="s">
        <v>4451</v>
      </c>
      <c r="C266" s="4" t="s">
        <v>4233</v>
      </c>
      <c r="D266" s="76" t="s">
        <v>790</v>
      </c>
      <c r="E266" s="14">
        <v>150000</v>
      </c>
      <c r="F266" s="27"/>
    </row>
    <row r="267" spans="1:6" x14ac:dyDescent="0.25">
      <c r="A267" s="102">
        <v>17</v>
      </c>
      <c r="B267" s="45" t="s">
        <v>4452</v>
      </c>
      <c r="C267" s="4" t="s">
        <v>4234</v>
      </c>
      <c r="D267" s="76" t="s">
        <v>790</v>
      </c>
      <c r="E267" s="14">
        <v>150000</v>
      </c>
      <c r="F267" s="27"/>
    </row>
    <row r="268" spans="1:6" x14ac:dyDescent="0.25">
      <c r="A268" s="102">
        <v>20</v>
      </c>
      <c r="B268" s="45" t="s">
        <v>4455</v>
      </c>
      <c r="C268" s="4" t="s">
        <v>2228</v>
      </c>
      <c r="D268" s="76" t="s">
        <v>790</v>
      </c>
      <c r="E268" s="14">
        <v>150000</v>
      </c>
      <c r="F268" s="27"/>
    </row>
    <row r="269" spans="1:6" x14ac:dyDescent="0.25">
      <c r="A269" s="102">
        <v>21</v>
      </c>
      <c r="B269" s="45" t="s">
        <v>4456</v>
      </c>
      <c r="C269" s="4" t="s">
        <v>4236</v>
      </c>
      <c r="D269" s="76" t="s">
        <v>790</v>
      </c>
      <c r="E269" s="14">
        <v>150000</v>
      </c>
      <c r="F269" s="27"/>
    </row>
    <row r="270" spans="1:6" x14ac:dyDescent="0.25">
      <c r="A270" s="102">
        <v>22</v>
      </c>
      <c r="B270" s="45" t="s">
        <v>4457</v>
      </c>
      <c r="C270" s="4" t="s">
        <v>4237</v>
      </c>
      <c r="D270" s="76" t="s">
        <v>790</v>
      </c>
      <c r="E270" s="14">
        <v>150000</v>
      </c>
      <c r="F270" s="27"/>
    </row>
    <row r="271" spans="1:6" x14ac:dyDescent="0.25">
      <c r="A271" s="102">
        <v>23</v>
      </c>
      <c r="B271" s="45" t="s">
        <v>4458</v>
      </c>
      <c r="C271" s="4" t="s">
        <v>464</v>
      </c>
      <c r="D271" s="76" t="s">
        <v>790</v>
      </c>
      <c r="E271" s="14">
        <v>150000</v>
      </c>
      <c r="F271" s="27"/>
    </row>
    <row r="272" spans="1:6" x14ac:dyDescent="0.25">
      <c r="A272" s="102">
        <v>24</v>
      </c>
      <c r="B272" s="45" t="s">
        <v>4459</v>
      </c>
      <c r="C272" s="4" t="s">
        <v>4238</v>
      </c>
      <c r="D272" s="76" t="s">
        <v>790</v>
      </c>
      <c r="E272" s="14">
        <v>150000</v>
      </c>
      <c r="F272" s="27"/>
    </row>
    <row r="273" spans="1:6" x14ac:dyDescent="0.25">
      <c r="A273" s="102">
        <v>25</v>
      </c>
      <c r="B273" s="45" t="s">
        <v>4460</v>
      </c>
      <c r="C273" s="4" t="s">
        <v>4239</v>
      </c>
      <c r="D273" s="76" t="s">
        <v>790</v>
      </c>
      <c r="E273" s="14">
        <v>150000</v>
      </c>
      <c r="F273" s="27"/>
    </row>
    <row r="274" spans="1:6" x14ac:dyDescent="0.25">
      <c r="A274" s="102">
        <v>26</v>
      </c>
      <c r="B274" s="45" t="s">
        <v>4461</v>
      </c>
      <c r="C274" s="4" t="s">
        <v>4240</v>
      </c>
      <c r="D274" s="76" t="s">
        <v>790</v>
      </c>
      <c r="E274" s="14">
        <v>150000</v>
      </c>
      <c r="F274" s="27"/>
    </row>
    <row r="275" spans="1:6" x14ac:dyDescent="0.25">
      <c r="A275" s="102">
        <v>27</v>
      </c>
      <c r="B275" s="45" t="s">
        <v>4462</v>
      </c>
      <c r="C275" s="4" t="s">
        <v>1145</v>
      </c>
      <c r="D275" s="76" t="s">
        <v>790</v>
      </c>
      <c r="E275" s="14">
        <v>150000</v>
      </c>
      <c r="F275" s="27"/>
    </row>
    <row r="276" spans="1:6" x14ac:dyDescent="0.25">
      <c r="A276" s="102">
        <v>28</v>
      </c>
      <c r="B276" s="45" t="s">
        <v>4463</v>
      </c>
      <c r="C276" s="4" t="s">
        <v>4241</v>
      </c>
      <c r="D276" s="76" t="s">
        <v>790</v>
      </c>
      <c r="E276" s="14">
        <v>150000</v>
      </c>
      <c r="F276" s="27"/>
    </row>
    <row r="277" spans="1:6" x14ac:dyDescent="0.25">
      <c r="A277" s="102">
        <v>29</v>
      </c>
      <c r="B277" s="45" t="s">
        <v>4464</v>
      </c>
      <c r="C277" s="4" t="s">
        <v>4242</v>
      </c>
      <c r="D277" s="76" t="s">
        <v>790</v>
      </c>
      <c r="E277" s="14">
        <v>150000</v>
      </c>
      <c r="F277" s="27"/>
    </row>
    <row r="278" spans="1:6" x14ac:dyDescent="0.25">
      <c r="A278" s="102">
        <v>30</v>
      </c>
      <c r="B278" s="45" t="s">
        <v>4465</v>
      </c>
      <c r="C278" s="4" t="s">
        <v>4243</v>
      </c>
      <c r="D278" s="76" t="s">
        <v>790</v>
      </c>
      <c r="E278" s="14">
        <v>150000</v>
      </c>
      <c r="F278" s="27"/>
    </row>
    <row r="279" spans="1:6" x14ac:dyDescent="0.25">
      <c r="A279" s="102">
        <v>31</v>
      </c>
      <c r="B279" s="45" t="s">
        <v>4466</v>
      </c>
      <c r="C279" s="4" t="s">
        <v>4244</v>
      </c>
      <c r="D279" s="76" t="s">
        <v>790</v>
      </c>
      <c r="E279" s="14">
        <v>150000</v>
      </c>
      <c r="F279" s="27"/>
    </row>
    <row r="280" spans="1:6" x14ac:dyDescent="0.25">
      <c r="A280" s="102">
        <v>32</v>
      </c>
      <c r="B280" s="45" t="s">
        <v>4467</v>
      </c>
      <c r="C280" s="4" t="s">
        <v>4245</v>
      </c>
      <c r="D280" s="76" t="s">
        <v>790</v>
      </c>
      <c r="E280" s="14">
        <v>150000</v>
      </c>
      <c r="F280" s="27"/>
    </row>
    <row r="281" spans="1:6" x14ac:dyDescent="0.25">
      <c r="A281" s="102">
        <v>33</v>
      </c>
      <c r="B281" s="45" t="s">
        <v>4468</v>
      </c>
      <c r="C281" s="4" t="s">
        <v>4246</v>
      </c>
      <c r="D281" s="76" t="s">
        <v>790</v>
      </c>
      <c r="E281" s="14">
        <v>150000</v>
      </c>
      <c r="F281" s="27"/>
    </row>
    <row r="282" spans="1:6" x14ac:dyDescent="0.25">
      <c r="A282" s="102">
        <v>34</v>
      </c>
      <c r="B282" s="45" t="s">
        <v>4469</v>
      </c>
      <c r="C282" s="4" t="s">
        <v>4247</v>
      </c>
      <c r="D282" s="76" t="s">
        <v>790</v>
      </c>
      <c r="E282" s="14">
        <v>150000</v>
      </c>
      <c r="F282" s="27"/>
    </row>
    <row r="283" spans="1:6" x14ac:dyDescent="0.25">
      <c r="A283" s="102">
        <v>35</v>
      </c>
      <c r="B283" s="45" t="s">
        <v>4470</v>
      </c>
      <c r="C283" s="4" t="s">
        <v>4248</v>
      </c>
      <c r="D283" s="76" t="s">
        <v>790</v>
      </c>
      <c r="E283" s="14">
        <v>150000</v>
      </c>
      <c r="F283" s="27"/>
    </row>
    <row r="284" spans="1:6" x14ac:dyDescent="0.25">
      <c r="A284" s="102">
        <v>36</v>
      </c>
      <c r="B284" s="45" t="s">
        <v>4471</v>
      </c>
      <c r="C284" s="4" t="s">
        <v>1285</v>
      </c>
      <c r="D284" s="76" t="s">
        <v>790</v>
      </c>
      <c r="E284" s="14">
        <v>150000</v>
      </c>
      <c r="F284" s="27"/>
    </row>
    <row r="285" spans="1:6" x14ac:dyDescent="0.25">
      <c r="A285" s="102">
        <v>37</v>
      </c>
      <c r="B285" s="45" t="s">
        <v>4472</v>
      </c>
      <c r="C285" s="4" t="s">
        <v>4249</v>
      </c>
      <c r="D285" s="76" t="s">
        <v>790</v>
      </c>
      <c r="E285" s="14">
        <v>150000</v>
      </c>
      <c r="F285" s="27"/>
    </row>
    <row r="286" spans="1:6" x14ac:dyDescent="0.25">
      <c r="A286" s="102">
        <v>38</v>
      </c>
      <c r="B286" s="45" t="s">
        <v>4473</v>
      </c>
      <c r="C286" s="4" t="s">
        <v>4250</v>
      </c>
      <c r="D286" s="76" t="s">
        <v>790</v>
      </c>
      <c r="E286" s="14">
        <v>150000</v>
      </c>
      <c r="F286" s="27"/>
    </row>
    <row r="287" spans="1:6" x14ac:dyDescent="0.25">
      <c r="A287" s="102">
        <v>39</v>
      </c>
      <c r="B287" s="45" t="s">
        <v>4474</v>
      </c>
      <c r="C287" s="4" t="s">
        <v>4251</v>
      </c>
      <c r="D287" s="76" t="s">
        <v>790</v>
      </c>
      <c r="E287" s="14">
        <v>150000</v>
      </c>
      <c r="F287" s="27"/>
    </row>
    <row r="288" spans="1:6" x14ac:dyDescent="0.25">
      <c r="A288" s="102">
        <v>40</v>
      </c>
      <c r="B288" s="45" t="s">
        <v>4475</v>
      </c>
      <c r="C288" s="4" t="s">
        <v>4252</v>
      </c>
      <c r="D288" s="76" t="s">
        <v>790</v>
      </c>
      <c r="E288" s="14">
        <v>150000</v>
      </c>
      <c r="F288" s="27"/>
    </row>
    <row r="289" spans="1:6" x14ac:dyDescent="0.25">
      <c r="A289" s="102">
        <v>41</v>
      </c>
      <c r="B289" s="45" t="s">
        <v>4476</v>
      </c>
      <c r="C289" s="4" t="s">
        <v>4253</v>
      </c>
      <c r="D289" s="76" t="s">
        <v>790</v>
      </c>
      <c r="E289" s="14">
        <v>150000</v>
      </c>
      <c r="F289" s="27"/>
    </row>
    <row r="290" spans="1:6" x14ac:dyDescent="0.25">
      <c r="A290" s="102">
        <v>42</v>
      </c>
      <c r="B290" s="45" t="s">
        <v>4477</v>
      </c>
      <c r="C290" s="4" t="s">
        <v>4254</v>
      </c>
      <c r="D290" s="76" t="s">
        <v>790</v>
      </c>
      <c r="E290" s="14">
        <v>150000</v>
      </c>
      <c r="F290" s="27"/>
    </row>
    <row r="291" spans="1:6" x14ac:dyDescent="0.25">
      <c r="A291" s="102">
        <v>43</v>
      </c>
      <c r="B291" s="45" t="s">
        <v>4478</v>
      </c>
      <c r="C291" s="4" t="s">
        <v>4255</v>
      </c>
      <c r="D291" s="76" t="s">
        <v>790</v>
      </c>
      <c r="E291" s="14">
        <v>150000</v>
      </c>
      <c r="F291" s="27"/>
    </row>
    <row r="292" spans="1:6" x14ac:dyDescent="0.25">
      <c r="A292" s="102">
        <v>44</v>
      </c>
      <c r="B292" s="45" t="s">
        <v>4479</v>
      </c>
      <c r="C292" s="4" t="s">
        <v>4256</v>
      </c>
      <c r="D292" s="76" t="s">
        <v>790</v>
      </c>
      <c r="E292" s="14">
        <v>150000</v>
      </c>
      <c r="F292" s="27"/>
    </row>
    <row r="293" spans="1:6" x14ac:dyDescent="0.25">
      <c r="A293" s="102">
        <v>45</v>
      </c>
      <c r="B293" s="45" t="s">
        <v>4480</v>
      </c>
      <c r="C293" s="4" t="s">
        <v>4257</v>
      </c>
      <c r="D293" s="76" t="s">
        <v>790</v>
      </c>
      <c r="E293" s="14">
        <v>150000</v>
      </c>
      <c r="F293" s="27"/>
    </row>
    <row r="294" spans="1:6" x14ac:dyDescent="0.25">
      <c r="A294" s="102">
        <v>46</v>
      </c>
      <c r="B294" s="45" t="s">
        <v>4481</v>
      </c>
      <c r="C294" s="4" t="s">
        <v>4258</v>
      </c>
      <c r="D294" s="76" t="s">
        <v>790</v>
      </c>
      <c r="E294" s="14">
        <v>150000</v>
      </c>
      <c r="F294" s="27"/>
    </row>
    <row r="295" spans="1:6" x14ac:dyDescent="0.25">
      <c r="A295" s="102">
        <v>47</v>
      </c>
      <c r="B295" s="45" t="s">
        <v>4482</v>
      </c>
      <c r="C295" s="4" t="s">
        <v>4259</v>
      </c>
      <c r="D295" s="76" t="s">
        <v>790</v>
      </c>
      <c r="E295" s="14">
        <v>150000</v>
      </c>
      <c r="F295" s="27"/>
    </row>
    <row r="296" spans="1:6" x14ac:dyDescent="0.25">
      <c r="A296" s="102">
        <v>48</v>
      </c>
      <c r="B296" s="45" t="s">
        <v>4483</v>
      </c>
      <c r="C296" s="4" t="s">
        <v>4005</v>
      </c>
      <c r="D296" s="76" t="s">
        <v>790</v>
      </c>
      <c r="E296" s="14">
        <v>150000</v>
      </c>
      <c r="F296" s="27"/>
    </row>
    <row r="297" spans="1:6" x14ac:dyDescent="0.25">
      <c r="A297" s="102">
        <v>49</v>
      </c>
      <c r="B297" s="45" t="s">
        <v>4484</v>
      </c>
      <c r="C297" s="4" t="s">
        <v>4260</v>
      </c>
      <c r="D297" s="76" t="s">
        <v>790</v>
      </c>
      <c r="E297" s="14">
        <v>150000</v>
      </c>
      <c r="F297" s="27"/>
    </row>
    <row r="298" spans="1:6" x14ac:dyDescent="0.25">
      <c r="A298" s="102">
        <v>50</v>
      </c>
      <c r="B298" s="45" t="s">
        <v>4485</v>
      </c>
      <c r="C298" s="4" t="s">
        <v>4261</v>
      </c>
      <c r="D298" s="76" t="s">
        <v>790</v>
      </c>
      <c r="E298" s="14">
        <v>150000</v>
      </c>
      <c r="F298" s="27"/>
    </row>
    <row r="299" spans="1:6" x14ac:dyDescent="0.25">
      <c r="A299" s="102">
        <v>51</v>
      </c>
      <c r="B299" s="45" t="s">
        <v>4486</v>
      </c>
      <c r="C299" s="4" t="s">
        <v>4262</v>
      </c>
      <c r="D299" s="76" t="s">
        <v>790</v>
      </c>
      <c r="E299" s="14">
        <v>150000</v>
      </c>
      <c r="F299" s="27"/>
    </row>
    <row r="300" spans="1:6" x14ac:dyDescent="0.25">
      <c r="A300" s="102">
        <v>52</v>
      </c>
      <c r="B300" s="45" t="s">
        <v>4487</v>
      </c>
      <c r="C300" s="4" t="s">
        <v>4263</v>
      </c>
      <c r="D300" s="76" t="s">
        <v>790</v>
      </c>
      <c r="E300" s="14">
        <v>150000</v>
      </c>
      <c r="F300" s="27"/>
    </row>
    <row r="301" spans="1:6" x14ac:dyDescent="0.25">
      <c r="A301" s="102">
        <v>53</v>
      </c>
      <c r="B301" s="45" t="s">
        <v>4488</v>
      </c>
      <c r="C301" s="4" t="s">
        <v>4264</v>
      </c>
      <c r="D301" s="76" t="s">
        <v>790</v>
      </c>
      <c r="E301" s="14">
        <v>150000</v>
      </c>
      <c r="F301" s="27"/>
    </row>
    <row r="302" spans="1:6" x14ac:dyDescent="0.25">
      <c r="A302" s="102">
        <v>55</v>
      </c>
      <c r="B302" s="45" t="s">
        <v>4490</v>
      </c>
      <c r="C302" s="4" t="s">
        <v>4267</v>
      </c>
      <c r="D302" s="76" t="s">
        <v>790</v>
      </c>
      <c r="E302" s="14">
        <v>150000</v>
      </c>
      <c r="F302" s="27"/>
    </row>
    <row r="303" spans="1:6" x14ac:dyDescent="0.25">
      <c r="A303" s="102">
        <v>56</v>
      </c>
      <c r="B303" s="45" t="s">
        <v>4491</v>
      </c>
      <c r="C303" s="4" t="s">
        <v>4268</v>
      </c>
      <c r="D303" s="76" t="s">
        <v>790</v>
      </c>
      <c r="E303" s="14">
        <v>150000</v>
      </c>
      <c r="F303" s="27"/>
    </row>
    <row r="304" spans="1:6" x14ac:dyDescent="0.25">
      <c r="A304" s="102">
        <v>59</v>
      </c>
      <c r="B304" s="45" t="s">
        <v>4494</v>
      </c>
      <c r="C304" s="20" t="s">
        <v>4270</v>
      </c>
      <c r="D304" s="76" t="s">
        <v>790</v>
      </c>
      <c r="E304" s="14">
        <v>150000</v>
      </c>
      <c r="F304" s="27"/>
    </row>
    <row r="305" spans="1:6" x14ac:dyDescent="0.25">
      <c r="A305" s="102">
        <v>60</v>
      </c>
      <c r="B305" s="45" t="s">
        <v>4495</v>
      </c>
      <c r="C305" s="4" t="s">
        <v>4271</v>
      </c>
      <c r="D305" s="76" t="s">
        <v>790</v>
      </c>
      <c r="E305" s="14">
        <v>150000</v>
      </c>
      <c r="F305" s="27"/>
    </row>
    <row r="306" spans="1:6" x14ac:dyDescent="0.25">
      <c r="A306" s="102">
        <v>61</v>
      </c>
      <c r="B306" s="45" t="s">
        <v>4496</v>
      </c>
      <c r="C306" s="4" t="s">
        <v>4272</v>
      </c>
      <c r="D306" s="76" t="s">
        <v>790</v>
      </c>
      <c r="E306" s="14">
        <v>150000</v>
      </c>
      <c r="F306" s="27"/>
    </row>
    <row r="307" spans="1:6" x14ac:dyDescent="0.25">
      <c r="A307" s="102">
        <v>62</v>
      </c>
      <c r="B307" s="45" t="s">
        <v>4497</v>
      </c>
      <c r="C307" s="4" t="s">
        <v>4273</v>
      </c>
      <c r="D307" s="76" t="s">
        <v>790</v>
      </c>
      <c r="E307" s="14">
        <v>150000</v>
      </c>
      <c r="F307" s="27"/>
    </row>
    <row r="308" spans="1:6" x14ac:dyDescent="0.25">
      <c r="A308" s="102">
        <v>63</v>
      </c>
      <c r="B308" s="45" t="s">
        <v>4498</v>
      </c>
      <c r="C308" s="4" t="s">
        <v>4274</v>
      </c>
      <c r="D308" s="76" t="s">
        <v>790</v>
      </c>
      <c r="E308" s="14">
        <v>150000</v>
      </c>
      <c r="F308" s="27"/>
    </row>
    <row r="309" spans="1:6" x14ac:dyDescent="0.25">
      <c r="A309" s="102">
        <v>64</v>
      </c>
      <c r="B309" s="45" t="s">
        <v>4499</v>
      </c>
      <c r="C309" s="4" t="s">
        <v>4275</v>
      </c>
      <c r="D309" s="76" t="s">
        <v>790</v>
      </c>
      <c r="E309" s="14">
        <v>150000</v>
      </c>
      <c r="F309" s="27"/>
    </row>
    <row r="310" spans="1:6" x14ac:dyDescent="0.25">
      <c r="A310" s="102">
        <v>67</v>
      </c>
      <c r="B310" s="45" t="s">
        <v>4502</v>
      </c>
      <c r="C310" s="4" t="s">
        <v>4277</v>
      </c>
      <c r="D310" s="76" t="s">
        <v>790</v>
      </c>
      <c r="E310" s="14">
        <v>150000</v>
      </c>
      <c r="F310" s="27"/>
    </row>
    <row r="311" spans="1:6" x14ac:dyDescent="0.25">
      <c r="A311" s="102">
        <v>68</v>
      </c>
      <c r="B311" s="45" t="s">
        <v>4503</v>
      </c>
      <c r="C311" s="4" t="s">
        <v>4278</v>
      </c>
      <c r="D311" s="76" t="s">
        <v>790</v>
      </c>
      <c r="E311" s="14">
        <v>150000</v>
      </c>
      <c r="F311" s="27"/>
    </row>
    <row r="312" spans="1:6" x14ac:dyDescent="0.25">
      <c r="A312" s="102">
        <v>69</v>
      </c>
      <c r="B312" s="45" t="s">
        <v>4504</v>
      </c>
      <c r="C312" s="4" t="s">
        <v>4279</v>
      </c>
      <c r="D312" s="76" t="s">
        <v>790</v>
      </c>
      <c r="E312" s="14">
        <v>150000</v>
      </c>
      <c r="F312" s="27"/>
    </row>
    <row r="313" spans="1:6" x14ac:dyDescent="0.25">
      <c r="A313" s="102">
        <v>70</v>
      </c>
      <c r="B313" s="45" t="s">
        <v>4505</v>
      </c>
      <c r="C313" s="4" t="s">
        <v>1614</v>
      </c>
      <c r="D313" s="76" t="s">
        <v>790</v>
      </c>
      <c r="E313" s="14">
        <v>150000</v>
      </c>
      <c r="F313" s="27"/>
    </row>
    <row r="314" spans="1:6" x14ac:dyDescent="0.25">
      <c r="A314" s="102">
        <v>71</v>
      </c>
      <c r="B314" s="45" t="s">
        <v>4506</v>
      </c>
      <c r="C314" s="4" t="s">
        <v>4280</v>
      </c>
      <c r="D314" s="76" t="s">
        <v>790</v>
      </c>
      <c r="E314" s="14">
        <v>150000</v>
      </c>
      <c r="F314" s="27"/>
    </row>
    <row r="315" spans="1:6" x14ac:dyDescent="0.25">
      <c r="A315" s="102">
        <v>72</v>
      </c>
      <c r="B315" s="45" t="s">
        <v>4507</v>
      </c>
      <c r="C315" s="4" t="s">
        <v>78</v>
      </c>
      <c r="D315" s="76" t="s">
        <v>790</v>
      </c>
      <c r="E315" s="14">
        <v>150000</v>
      </c>
      <c r="F315" s="27"/>
    </row>
    <row r="316" spans="1:6" x14ac:dyDescent="0.25">
      <c r="A316" s="102">
        <v>73</v>
      </c>
      <c r="B316" s="45" t="s">
        <v>4508</v>
      </c>
      <c r="C316" s="4" t="s">
        <v>421</v>
      </c>
      <c r="D316" s="76" t="s">
        <v>790</v>
      </c>
      <c r="E316" s="14">
        <v>150000</v>
      </c>
      <c r="F316" s="27"/>
    </row>
    <row r="317" spans="1:6" x14ac:dyDescent="0.25">
      <c r="A317" s="102">
        <v>74</v>
      </c>
      <c r="B317" s="45" t="s">
        <v>4509</v>
      </c>
      <c r="C317" s="4" t="s">
        <v>4281</v>
      </c>
      <c r="D317" s="76" t="s">
        <v>790</v>
      </c>
      <c r="E317" s="14">
        <v>150000</v>
      </c>
      <c r="F317" s="27"/>
    </row>
    <row r="318" spans="1:6" x14ac:dyDescent="0.25">
      <c r="A318" s="102">
        <v>75</v>
      </c>
      <c r="B318" s="45" t="s">
        <v>4510</v>
      </c>
      <c r="C318" s="4" t="s">
        <v>4282</v>
      </c>
      <c r="D318" s="76" t="s">
        <v>790</v>
      </c>
      <c r="E318" s="14">
        <v>150000</v>
      </c>
      <c r="F318" s="27"/>
    </row>
    <row r="319" spans="1:6" x14ac:dyDescent="0.25">
      <c r="A319" s="102">
        <v>76</v>
      </c>
      <c r="B319" s="45" t="s">
        <v>4511</v>
      </c>
      <c r="C319" s="4" t="s">
        <v>4283</v>
      </c>
      <c r="D319" s="76" t="s">
        <v>790</v>
      </c>
      <c r="E319" s="14">
        <v>150000</v>
      </c>
      <c r="F319" s="27"/>
    </row>
    <row r="320" spans="1:6" x14ac:dyDescent="0.25">
      <c r="A320" s="102">
        <v>77</v>
      </c>
      <c r="B320" s="45" t="s">
        <v>4512</v>
      </c>
      <c r="C320" s="4" t="s">
        <v>4284</v>
      </c>
      <c r="D320" s="76" t="s">
        <v>790</v>
      </c>
      <c r="E320" s="14">
        <v>150000</v>
      </c>
      <c r="F320" s="27"/>
    </row>
    <row r="321" spans="1:6" x14ac:dyDescent="0.25">
      <c r="A321" s="102">
        <v>79</v>
      </c>
      <c r="B321" s="45" t="s">
        <v>4514</v>
      </c>
      <c r="C321" s="4" t="s">
        <v>4286</v>
      </c>
      <c r="D321" s="76" t="s">
        <v>790</v>
      </c>
      <c r="E321" s="14">
        <v>150000</v>
      </c>
      <c r="F321" s="27"/>
    </row>
    <row r="322" spans="1:6" x14ac:dyDescent="0.25">
      <c r="A322" s="102">
        <v>80</v>
      </c>
      <c r="B322" s="45" t="s">
        <v>4515</v>
      </c>
      <c r="C322" s="4" t="s">
        <v>4287</v>
      </c>
      <c r="D322" s="76" t="s">
        <v>790</v>
      </c>
      <c r="E322" s="14">
        <v>150000</v>
      </c>
      <c r="F322" s="27"/>
    </row>
    <row r="323" spans="1:6" x14ac:dyDescent="0.25">
      <c r="A323" s="102">
        <v>81</v>
      </c>
      <c r="B323" s="45" t="s">
        <v>4516</v>
      </c>
      <c r="C323" s="4" t="s">
        <v>4288</v>
      </c>
      <c r="D323" s="76" t="s">
        <v>790</v>
      </c>
      <c r="E323" s="14">
        <v>150000</v>
      </c>
      <c r="F323" s="27"/>
    </row>
    <row r="324" spans="1:6" x14ac:dyDescent="0.25">
      <c r="A324" s="102">
        <v>82</v>
      </c>
      <c r="B324" s="45" t="s">
        <v>4517</v>
      </c>
      <c r="C324" s="4" t="s">
        <v>80</v>
      </c>
      <c r="D324" s="76" t="s">
        <v>790</v>
      </c>
      <c r="E324" s="14">
        <v>150000</v>
      </c>
      <c r="F324" s="27"/>
    </row>
    <row r="325" spans="1:6" x14ac:dyDescent="0.25">
      <c r="A325" s="102">
        <v>83</v>
      </c>
      <c r="B325" s="45" t="s">
        <v>4518</v>
      </c>
      <c r="C325" s="4" t="s">
        <v>4289</v>
      </c>
      <c r="D325" s="76" t="s">
        <v>790</v>
      </c>
      <c r="E325" s="14">
        <v>150000</v>
      </c>
      <c r="F325" s="27"/>
    </row>
    <row r="326" spans="1:6" x14ac:dyDescent="0.25">
      <c r="A326" s="102">
        <v>84</v>
      </c>
      <c r="B326" s="45" t="s">
        <v>4519</v>
      </c>
      <c r="C326" s="4" t="s">
        <v>4290</v>
      </c>
      <c r="D326" s="76" t="s">
        <v>790</v>
      </c>
      <c r="E326" s="14">
        <v>150000</v>
      </c>
      <c r="F326" s="27"/>
    </row>
    <row r="327" spans="1:6" x14ac:dyDescent="0.25">
      <c r="A327" s="102">
        <v>85</v>
      </c>
      <c r="B327" s="45" t="s">
        <v>4520</v>
      </c>
      <c r="C327" s="4" t="s">
        <v>4291</v>
      </c>
      <c r="D327" s="76" t="s">
        <v>790</v>
      </c>
      <c r="E327" s="14">
        <v>150000</v>
      </c>
      <c r="F327" s="27"/>
    </row>
    <row r="328" spans="1:6" x14ac:dyDescent="0.25">
      <c r="A328" s="102">
        <v>86</v>
      </c>
      <c r="B328" s="45" t="s">
        <v>4521</v>
      </c>
      <c r="C328" s="4" t="s">
        <v>4292</v>
      </c>
      <c r="D328" s="76" t="s">
        <v>790</v>
      </c>
      <c r="E328" s="14">
        <v>150000</v>
      </c>
      <c r="F328" s="27"/>
    </row>
    <row r="329" spans="1:6" x14ac:dyDescent="0.25">
      <c r="A329" s="102">
        <v>87</v>
      </c>
      <c r="B329" s="45" t="s">
        <v>4522</v>
      </c>
      <c r="C329" s="4" t="s">
        <v>3687</v>
      </c>
      <c r="D329" s="76" t="s">
        <v>790</v>
      </c>
      <c r="E329" s="14">
        <v>150000</v>
      </c>
      <c r="F329" s="27"/>
    </row>
    <row r="330" spans="1:6" x14ac:dyDescent="0.25">
      <c r="A330" s="102">
        <v>88</v>
      </c>
      <c r="B330" s="45" t="s">
        <v>4523</v>
      </c>
      <c r="C330" s="4" t="s">
        <v>3290</v>
      </c>
      <c r="D330" s="76" t="s">
        <v>790</v>
      </c>
      <c r="E330" s="14">
        <v>150000</v>
      </c>
      <c r="F330" s="27"/>
    </row>
    <row r="331" spans="1:6" x14ac:dyDescent="0.25">
      <c r="A331" s="102">
        <v>89</v>
      </c>
      <c r="B331" s="45" t="s">
        <v>4524</v>
      </c>
      <c r="C331" s="4" t="s">
        <v>4293</v>
      </c>
      <c r="D331" s="76" t="s">
        <v>790</v>
      </c>
      <c r="E331" s="14">
        <v>150000</v>
      </c>
      <c r="F331" s="27"/>
    </row>
    <row r="332" spans="1:6" x14ac:dyDescent="0.25">
      <c r="A332" s="102">
        <v>90</v>
      </c>
      <c r="B332" s="45" t="s">
        <v>4525</v>
      </c>
      <c r="C332" s="4" t="s">
        <v>4294</v>
      </c>
      <c r="D332" s="76" t="s">
        <v>790</v>
      </c>
      <c r="E332" s="14">
        <v>150000</v>
      </c>
      <c r="F332" s="27"/>
    </row>
    <row r="333" spans="1:6" x14ac:dyDescent="0.25">
      <c r="A333" s="102">
        <v>91</v>
      </c>
      <c r="B333" s="45" t="s">
        <v>4526</v>
      </c>
      <c r="C333" s="4" t="s">
        <v>4295</v>
      </c>
      <c r="D333" s="76" t="s">
        <v>790</v>
      </c>
      <c r="E333" s="14">
        <v>150000</v>
      </c>
      <c r="F333" s="27"/>
    </row>
    <row r="334" spans="1:6" x14ac:dyDescent="0.25">
      <c r="A334" s="102">
        <v>92</v>
      </c>
      <c r="B334" s="45" t="s">
        <v>4527</v>
      </c>
      <c r="C334" s="4" t="s">
        <v>4296</v>
      </c>
      <c r="D334" s="76" t="s">
        <v>790</v>
      </c>
      <c r="E334" s="14">
        <v>150000</v>
      </c>
      <c r="F334" s="27"/>
    </row>
    <row r="335" spans="1:6" x14ac:dyDescent="0.25">
      <c r="A335" s="102">
        <v>93</v>
      </c>
      <c r="B335" s="45" t="s">
        <v>4528</v>
      </c>
      <c r="C335" s="4" t="s">
        <v>4297</v>
      </c>
      <c r="D335" s="76" t="s">
        <v>790</v>
      </c>
      <c r="E335" s="14">
        <v>150000</v>
      </c>
      <c r="F335" s="27"/>
    </row>
    <row r="336" spans="1:6" x14ac:dyDescent="0.25">
      <c r="A336" s="102">
        <v>94</v>
      </c>
      <c r="B336" s="45" t="s">
        <v>4529</v>
      </c>
      <c r="C336" s="4" t="s">
        <v>2278</v>
      </c>
      <c r="D336" s="76" t="s">
        <v>790</v>
      </c>
      <c r="E336" s="14">
        <v>150000</v>
      </c>
      <c r="F336" s="27"/>
    </row>
    <row r="337" spans="1:6" x14ac:dyDescent="0.25">
      <c r="A337" s="102">
        <v>95</v>
      </c>
      <c r="B337" s="45" t="s">
        <v>4530</v>
      </c>
      <c r="C337" s="4" t="s">
        <v>4298</v>
      </c>
      <c r="D337" s="76" t="s">
        <v>790</v>
      </c>
      <c r="E337" s="14">
        <v>150000</v>
      </c>
      <c r="F337" s="27"/>
    </row>
    <row r="338" spans="1:6" x14ac:dyDescent="0.25">
      <c r="A338" s="102">
        <v>96</v>
      </c>
      <c r="B338" s="45" t="s">
        <v>4531</v>
      </c>
      <c r="C338" s="4" t="s">
        <v>4299</v>
      </c>
      <c r="D338" s="76" t="s">
        <v>790</v>
      </c>
      <c r="E338" s="14">
        <v>150000</v>
      </c>
      <c r="F338" s="27"/>
    </row>
    <row r="339" spans="1:6" x14ac:dyDescent="0.25">
      <c r="A339" s="102">
        <v>97</v>
      </c>
      <c r="B339" s="45" t="s">
        <v>4532</v>
      </c>
      <c r="C339" s="4" t="s">
        <v>4300</v>
      </c>
      <c r="D339" s="76" t="s">
        <v>790</v>
      </c>
      <c r="E339" s="14">
        <v>150000</v>
      </c>
      <c r="F339" s="27"/>
    </row>
    <row r="340" spans="1:6" x14ac:dyDescent="0.25">
      <c r="A340" s="102">
        <v>98</v>
      </c>
      <c r="B340" s="45" t="s">
        <v>4533</v>
      </c>
      <c r="C340" s="4" t="s">
        <v>4301</v>
      </c>
      <c r="D340" s="76" t="s">
        <v>790</v>
      </c>
      <c r="E340" s="14">
        <v>150000</v>
      </c>
      <c r="F340" s="27"/>
    </row>
    <row r="341" spans="1:6" x14ac:dyDescent="0.25">
      <c r="A341" s="102">
        <v>99</v>
      </c>
      <c r="B341" s="45" t="s">
        <v>4534</v>
      </c>
      <c r="C341" s="4" t="s">
        <v>3353</v>
      </c>
      <c r="D341" s="76" t="s">
        <v>790</v>
      </c>
      <c r="E341" s="14">
        <v>150000</v>
      </c>
      <c r="F341" s="27"/>
    </row>
    <row r="342" spans="1:6" x14ac:dyDescent="0.25">
      <c r="A342" s="102">
        <v>100</v>
      </c>
      <c r="B342" s="45" t="s">
        <v>4535</v>
      </c>
      <c r="C342" s="4" t="s">
        <v>4302</v>
      </c>
      <c r="D342" s="76" t="s">
        <v>790</v>
      </c>
      <c r="E342" s="14">
        <v>150000</v>
      </c>
      <c r="F342" s="27"/>
    </row>
    <row r="343" spans="1:6" x14ac:dyDescent="0.25">
      <c r="A343" s="102">
        <v>101</v>
      </c>
      <c r="B343" s="45" t="s">
        <v>4536</v>
      </c>
      <c r="C343" s="4" t="s">
        <v>4303</v>
      </c>
      <c r="D343" s="76" t="s">
        <v>790</v>
      </c>
      <c r="E343" s="14">
        <v>150000</v>
      </c>
      <c r="F343" s="27"/>
    </row>
    <row r="344" spans="1:6" x14ac:dyDescent="0.25">
      <c r="A344" s="102">
        <v>102</v>
      </c>
      <c r="B344" s="45" t="s">
        <v>4537</v>
      </c>
      <c r="C344" s="4" t="s">
        <v>4304</v>
      </c>
      <c r="D344" s="76" t="s">
        <v>790</v>
      </c>
      <c r="E344" s="14">
        <v>150000</v>
      </c>
      <c r="F344" s="27"/>
    </row>
    <row r="345" spans="1:6" x14ac:dyDescent="0.25">
      <c r="A345" s="102">
        <v>103</v>
      </c>
      <c r="B345" s="45" t="s">
        <v>4538</v>
      </c>
      <c r="C345" s="4" t="s">
        <v>4305</v>
      </c>
      <c r="D345" s="76" t="s">
        <v>790</v>
      </c>
      <c r="E345" s="14">
        <v>150000</v>
      </c>
      <c r="F345" s="27"/>
    </row>
    <row r="346" spans="1:6" x14ac:dyDescent="0.25">
      <c r="A346" s="102">
        <v>104</v>
      </c>
      <c r="B346" s="45" t="s">
        <v>4539</v>
      </c>
      <c r="C346" s="4" t="s">
        <v>4306</v>
      </c>
      <c r="D346" s="76" t="s">
        <v>790</v>
      </c>
      <c r="E346" s="14">
        <v>150000</v>
      </c>
      <c r="F346" s="27"/>
    </row>
    <row r="347" spans="1:6" x14ac:dyDescent="0.25">
      <c r="A347" s="102">
        <v>105</v>
      </c>
      <c r="B347" s="45" t="s">
        <v>4540</v>
      </c>
      <c r="C347" s="4" t="s">
        <v>4307</v>
      </c>
      <c r="D347" s="76" t="s">
        <v>790</v>
      </c>
      <c r="E347" s="14">
        <v>150000</v>
      </c>
      <c r="F347" s="27"/>
    </row>
    <row r="348" spans="1:6" x14ac:dyDescent="0.25">
      <c r="A348" s="102">
        <v>106</v>
      </c>
      <c r="B348" s="45" t="s">
        <v>4541</v>
      </c>
      <c r="C348" s="4" t="s">
        <v>4308</v>
      </c>
      <c r="D348" s="76" t="s">
        <v>790</v>
      </c>
      <c r="E348" s="14">
        <v>150000</v>
      </c>
      <c r="F348" s="27"/>
    </row>
    <row r="349" spans="1:6" x14ac:dyDescent="0.25">
      <c r="A349" s="102">
        <v>107</v>
      </c>
      <c r="B349" s="45" t="s">
        <v>4542</v>
      </c>
      <c r="C349" s="4" t="s">
        <v>4309</v>
      </c>
      <c r="D349" s="76" t="s">
        <v>790</v>
      </c>
      <c r="E349" s="14">
        <v>150000</v>
      </c>
      <c r="F349" s="27"/>
    </row>
    <row r="350" spans="1:6" x14ac:dyDescent="0.25">
      <c r="A350" s="102">
        <v>108</v>
      </c>
      <c r="B350" s="45" t="s">
        <v>4543</v>
      </c>
      <c r="C350" s="4" t="s">
        <v>4310</v>
      </c>
      <c r="D350" s="76" t="s">
        <v>790</v>
      </c>
      <c r="E350" s="14">
        <v>150000</v>
      </c>
      <c r="F350" s="27"/>
    </row>
    <row r="351" spans="1:6" x14ac:dyDescent="0.25">
      <c r="A351" s="102">
        <v>109</v>
      </c>
      <c r="B351" s="45" t="s">
        <v>4544</v>
      </c>
      <c r="C351" s="4" t="s">
        <v>4311</v>
      </c>
      <c r="D351" s="76" t="s">
        <v>790</v>
      </c>
      <c r="E351" s="14">
        <v>150000</v>
      </c>
      <c r="F351" s="27"/>
    </row>
    <row r="352" spans="1:6" x14ac:dyDescent="0.25">
      <c r="A352" s="102">
        <v>110</v>
      </c>
      <c r="B352" s="45" t="s">
        <v>4545</v>
      </c>
      <c r="C352" s="4" t="s">
        <v>4312</v>
      </c>
      <c r="D352" s="76" t="s">
        <v>790</v>
      </c>
      <c r="E352" s="14">
        <v>150000</v>
      </c>
      <c r="F352" s="27"/>
    </row>
    <row r="353" spans="1:6" x14ac:dyDescent="0.25">
      <c r="A353" s="102">
        <v>111</v>
      </c>
      <c r="B353" s="45" t="s">
        <v>4546</v>
      </c>
      <c r="C353" s="4" t="s">
        <v>4313</v>
      </c>
      <c r="D353" s="76" t="s">
        <v>790</v>
      </c>
      <c r="E353" s="14">
        <v>150000</v>
      </c>
      <c r="F353" s="27"/>
    </row>
    <row r="354" spans="1:6" x14ac:dyDescent="0.25">
      <c r="A354" s="102">
        <v>112</v>
      </c>
      <c r="B354" s="45" t="s">
        <v>4547</v>
      </c>
      <c r="C354" s="4" t="s">
        <v>4314</v>
      </c>
      <c r="D354" s="76" t="s">
        <v>790</v>
      </c>
      <c r="E354" s="14">
        <v>150000</v>
      </c>
      <c r="F354" s="27"/>
    </row>
    <row r="355" spans="1:6" x14ac:dyDescent="0.25">
      <c r="A355" s="102">
        <v>113</v>
      </c>
      <c r="B355" s="45" t="s">
        <v>4548</v>
      </c>
      <c r="C355" s="4" t="s">
        <v>4315</v>
      </c>
      <c r="D355" s="76" t="s">
        <v>790</v>
      </c>
      <c r="E355" s="14">
        <v>150000</v>
      </c>
      <c r="F355" s="27"/>
    </row>
    <row r="356" spans="1:6" x14ac:dyDescent="0.25">
      <c r="A356" s="102">
        <v>114</v>
      </c>
      <c r="B356" s="45" t="s">
        <v>4549</v>
      </c>
      <c r="C356" s="4" t="s">
        <v>4316</v>
      </c>
      <c r="D356" s="76" t="s">
        <v>790</v>
      </c>
      <c r="E356" s="14">
        <v>150000</v>
      </c>
      <c r="F356" s="27"/>
    </row>
    <row r="357" spans="1:6" x14ac:dyDescent="0.25">
      <c r="A357" s="102">
        <v>115</v>
      </c>
      <c r="B357" s="45" t="s">
        <v>4550</v>
      </c>
      <c r="C357" s="4" t="s">
        <v>4317</v>
      </c>
      <c r="D357" s="76" t="s">
        <v>790</v>
      </c>
      <c r="E357" s="14">
        <v>150000</v>
      </c>
      <c r="F357" s="27"/>
    </row>
    <row r="358" spans="1:6" x14ac:dyDescent="0.25">
      <c r="A358" s="102">
        <v>116</v>
      </c>
      <c r="B358" s="45" t="s">
        <v>4551</v>
      </c>
      <c r="C358" s="4" t="s">
        <v>4318</v>
      </c>
      <c r="D358" s="76" t="s">
        <v>790</v>
      </c>
      <c r="E358" s="14">
        <v>150000</v>
      </c>
      <c r="F358" s="27"/>
    </row>
    <row r="359" spans="1:6" x14ac:dyDescent="0.25">
      <c r="A359" s="102">
        <v>117</v>
      </c>
      <c r="B359" s="45" t="s">
        <v>4552</v>
      </c>
      <c r="C359" s="4" t="s">
        <v>4319</v>
      </c>
      <c r="D359" s="76" t="s">
        <v>790</v>
      </c>
      <c r="E359" s="14">
        <v>150000</v>
      </c>
      <c r="F359" s="27"/>
    </row>
    <row r="360" spans="1:6" x14ac:dyDescent="0.25">
      <c r="A360" s="102">
        <v>118</v>
      </c>
      <c r="B360" s="45" t="s">
        <v>4553</v>
      </c>
      <c r="C360" s="4" t="s">
        <v>4320</v>
      </c>
      <c r="D360" s="76" t="s">
        <v>790</v>
      </c>
      <c r="E360" s="14">
        <v>150000</v>
      </c>
      <c r="F360" s="27"/>
    </row>
    <row r="361" spans="1:6" x14ac:dyDescent="0.25">
      <c r="A361" s="102">
        <v>119</v>
      </c>
      <c r="B361" s="45" t="s">
        <v>4554</v>
      </c>
      <c r="C361" s="4" t="s">
        <v>4321</v>
      </c>
      <c r="D361" s="76" t="s">
        <v>790</v>
      </c>
      <c r="E361" s="14">
        <v>150000</v>
      </c>
      <c r="F361" s="27"/>
    </row>
    <row r="362" spans="1:6" x14ac:dyDescent="0.25">
      <c r="A362" s="102">
        <v>120</v>
      </c>
      <c r="B362" s="45" t="s">
        <v>4555</v>
      </c>
      <c r="C362" s="4" t="s">
        <v>4322</v>
      </c>
      <c r="D362" s="76" t="s">
        <v>790</v>
      </c>
      <c r="E362" s="14">
        <v>150000</v>
      </c>
      <c r="F362" s="27"/>
    </row>
    <row r="363" spans="1:6" x14ac:dyDescent="0.25">
      <c r="A363" s="102">
        <v>121</v>
      </c>
      <c r="B363" s="45" t="s">
        <v>4556</v>
      </c>
      <c r="C363" s="4" t="s">
        <v>4323</v>
      </c>
      <c r="D363" s="76" t="s">
        <v>790</v>
      </c>
      <c r="E363" s="14">
        <v>150000</v>
      </c>
      <c r="F363" s="27"/>
    </row>
    <row r="364" spans="1:6" x14ac:dyDescent="0.25">
      <c r="A364" s="102">
        <v>122</v>
      </c>
      <c r="B364" s="45" t="s">
        <v>4557</v>
      </c>
      <c r="C364" s="4" t="s">
        <v>4324</v>
      </c>
      <c r="D364" s="76" t="s">
        <v>790</v>
      </c>
      <c r="E364" s="14">
        <v>150000</v>
      </c>
      <c r="F364" s="27"/>
    </row>
    <row r="365" spans="1:6" x14ac:dyDescent="0.25">
      <c r="A365" s="102">
        <v>123</v>
      </c>
      <c r="B365" s="45" t="s">
        <v>4558</v>
      </c>
      <c r="C365" s="4" t="s">
        <v>4325</v>
      </c>
      <c r="D365" s="76" t="s">
        <v>790</v>
      </c>
      <c r="E365" s="14">
        <v>150000</v>
      </c>
      <c r="F365" s="27"/>
    </row>
    <row r="366" spans="1:6" x14ac:dyDescent="0.25">
      <c r="A366" s="102">
        <v>124</v>
      </c>
      <c r="B366" s="45" t="s">
        <v>4559</v>
      </c>
      <c r="C366" s="4" t="s">
        <v>4326</v>
      </c>
      <c r="D366" s="76" t="s">
        <v>790</v>
      </c>
      <c r="E366" s="14">
        <v>150000</v>
      </c>
      <c r="F366" s="27"/>
    </row>
    <row r="367" spans="1:6" x14ac:dyDescent="0.25">
      <c r="A367" s="102">
        <v>125</v>
      </c>
      <c r="B367" s="45" t="s">
        <v>4560</v>
      </c>
      <c r="C367" s="4" t="s">
        <v>4327</v>
      </c>
      <c r="D367" s="76" t="s">
        <v>790</v>
      </c>
      <c r="E367" s="14">
        <v>150000</v>
      </c>
      <c r="F367" s="27"/>
    </row>
    <row r="368" spans="1:6" x14ac:dyDescent="0.25">
      <c r="A368" s="102">
        <v>126</v>
      </c>
      <c r="B368" s="45" t="s">
        <v>4561</v>
      </c>
      <c r="C368" s="4" t="s">
        <v>4328</v>
      </c>
      <c r="D368" s="76" t="s">
        <v>790</v>
      </c>
      <c r="E368" s="14">
        <v>150000</v>
      </c>
      <c r="F368" s="27"/>
    </row>
    <row r="369" spans="1:6" x14ac:dyDescent="0.25">
      <c r="A369" s="102">
        <v>127</v>
      </c>
      <c r="B369" s="45" t="s">
        <v>4562</v>
      </c>
      <c r="C369" s="4" t="s">
        <v>4329</v>
      </c>
      <c r="D369" s="76" t="s">
        <v>790</v>
      </c>
      <c r="E369" s="14">
        <v>150000</v>
      </c>
      <c r="F369" s="27"/>
    </row>
    <row r="370" spans="1:6" x14ac:dyDescent="0.25">
      <c r="A370" s="102">
        <v>128</v>
      </c>
      <c r="B370" s="45" t="s">
        <v>4563</v>
      </c>
      <c r="C370" s="4" t="s">
        <v>4330</v>
      </c>
      <c r="D370" s="76" t="s">
        <v>790</v>
      </c>
      <c r="E370" s="14">
        <v>150000</v>
      </c>
      <c r="F370" s="27"/>
    </row>
    <row r="371" spans="1:6" x14ac:dyDescent="0.25">
      <c r="A371" s="102">
        <v>129</v>
      </c>
      <c r="B371" s="45" t="s">
        <v>4564</v>
      </c>
      <c r="C371" s="4" t="s">
        <v>4331</v>
      </c>
      <c r="D371" s="76" t="s">
        <v>790</v>
      </c>
      <c r="E371" s="14">
        <v>150000</v>
      </c>
      <c r="F371" s="27"/>
    </row>
    <row r="372" spans="1:6" x14ac:dyDescent="0.25">
      <c r="A372" s="102">
        <v>130</v>
      </c>
      <c r="B372" s="45" t="s">
        <v>4565</v>
      </c>
      <c r="C372" s="4" t="s">
        <v>4332</v>
      </c>
      <c r="D372" s="76" t="s">
        <v>790</v>
      </c>
      <c r="E372" s="14">
        <v>150000</v>
      </c>
      <c r="F372" s="27"/>
    </row>
    <row r="373" spans="1:6" x14ac:dyDescent="0.25">
      <c r="A373" s="102">
        <v>131</v>
      </c>
      <c r="B373" s="45" t="s">
        <v>4566</v>
      </c>
      <c r="C373" s="4" t="s">
        <v>4333</v>
      </c>
      <c r="D373" s="76" t="s">
        <v>790</v>
      </c>
      <c r="E373" s="14">
        <v>150000</v>
      </c>
      <c r="F373" s="27"/>
    </row>
    <row r="374" spans="1:6" x14ac:dyDescent="0.25">
      <c r="A374" s="102">
        <v>132</v>
      </c>
      <c r="B374" s="45" t="s">
        <v>4567</v>
      </c>
      <c r="C374" s="4" t="s">
        <v>4334</v>
      </c>
      <c r="D374" s="76" t="s">
        <v>790</v>
      </c>
      <c r="E374" s="14">
        <v>150000</v>
      </c>
      <c r="F374" s="27"/>
    </row>
    <row r="375" spans="1:6" x14ac:dyDescent="0.25">
      <c r="A375" s="102">
        <v>133</v>
      </c>
      <c r="B375" s="45" t="s">
        <v>4568</v>
      </c>
      <c r="C375" s="4" t="s">
        <v>4335</v>
      </c>
      <c r="D375" s="76" t="s">
        <v>790</v>
      </c>
      <c r="E375" s="14">
        <v>150000</v>
      </c>
      <c r="F375" s="27"/>
    </row>
    <row r="376" spans="1:6" x14ac:dyDescent="0.25">
      <c r="A376" s="102">
        <v>134</v>
      </c>
      <c r="B376" s="45" t="s">
        <v>4569</v>
      </c>
      <c r="C376" s="4" t="s">
        <v>4336</v>
      </c>
      <c r="D376" s="76" t="s">
        <v>790</v>
      </c>
      <c r="E376" s="14">
        <v>150000</v>
      </c>
      <c r="F376" s="27"/>
    </row>
    <row r="377" spans="1:6" x14ac:dyDescent="0.25">
      <c r="A377" s="102">
        <v>135</v>
      </c>
      <c r="B377" s="45" t="s">
        <v>4570</v>
      </c>
      <c r="C377" s="4" t="s">
        <v>4337</v>
      </c>
      <c r="D377" s="76" t="s">
        <v>790</v>
      </c>
      <c r="E377" s="14">
        <v>150000</v>
      </c>
      <c r="F377" s="27"/>
    </row>
    <row r="378" spans="1:6" x14ac:dyDescent="0.25">
      <c r="A378" s="102">
        <v>136</v>
      </c>
      <c r="B378" s="45" t="s">
        <v>4571</v>
      </c>
      <c r="C378" s="4" t="s">
        <v>4338</v>
      </c>
      <c r="D378" s="76" t="s">
        <v>790</v>
      </c>
      <c r="E378" s="14">
        <v>150000</v>
      </c>
      <c r="F378" s="27"/>
    </row>
    <row r="379" spans="1:6" x14ac:dyDescent="0.25">
      <c r="A379" s="102">
        <v>137</v>
      </c>
      <c r="B379" s="45" t="s">
        <v>4572</v>
      </c>
      <c r="C379" s="4" t="s">
        <v>4339</v>
      </c>
      <c r="D379" s="76" t="s">
        <v>790</v>
      </c>
      <c r="E379" s="14">
        <v>150000</v>
      </c>
      <c r="F379" s="27"/>
    </row>
    <row r="380" spans="1:6" x14ac:dyDescent="0.25">
      <c r="A380" s="102">
        <v>138</v>
      </c>
      <c r="B380" s="45" t="s">
        <v>4573</v>
      </c>
      <c r="C380" s="4" t="s">
        <v>4340</v>
      </c>
      <c r="D380" s="76" t="s">
        <v>790</v>
      </c>
      <c r="E380" s="14">
        <v>150000</v>
      </c>
      <c r="F380" s="27"/>
    </row>
    <row r="381" spans="1:6" x14ac:dyDescent="0.25">
      <c r="A381" s="102">
        <v>139</v>
      </c>
      <c r="B381" s="45" t="s">
        <v>4574</v>
      </c>
      <c r="C381" s="4" t="s">
        <v>4341</v>
      </c>
      <c r="D381" s="76" t="s">
        <v>790</v>
      </c>
      <c r="E381" s="14">
        <v>150000</v>
      </c>
      <c r="F381" s="27"/>
    </row>
    <row r="382" spans="1:6" x14ac:dyDescent="0.25">
      <c r="A382" s="102">
        <v>140</v>
      </c>
      <c r="B382" s="45" t="s">
        <v>4575</v>
      </c>
      <c r="C382" s="4" t="s">
        <v>4342</v>
      </c>
      <c r="D382" s="76" t="s">
        <v>790</v>
      </c>
      <c r="E382" s="14">
        <v>150000</v>
      </c>
      <c r="F382" s="27"/>
    </row>
    <row r="383" spans="1:6" x14ac:dyDescent="0.25">
      <c r="A383" s="102">
        <v>141</v>
      </c>
      <c r="B383" s="45" t="s">
        <v>4576</v>
      </c>
      <c r="C383" s="4" t="s">
        <v>4343</v>
      </c>
      <c r="D383" s="76" t="s">
        <v>790</v>
      </c>
      <c r="E383" s="14">
        <v>150000</v>
      </c>
      <c r="F383" s="27"/>
    </row>
    <row r="384" spans="1:6" x14ac:dyDescent="0.25">
      <c r="A384" s="102">
        <v>142</v>
      </c>
      <c r="B384" s="45" t="s">
        <v>4577</v>
      </c>
      <c r="C384" s="4" t="s">
        <v>4344</v>
      </c>
      <c r="D384" s="76" t="s">
        <v>790</v>
      </c>
      <c r="E384" s="14">
        <v>150000</v>
      </c>
      <c r="F384" s="27"/>
    </row>
    <row r="385" spans="1:6" x14ac:dyDescent="0.25">
      <c r="A385" s="102">
        <v>143</v>
      </c>
      <c r="B385" s="45" t="s">
        <v>4578</v>
      </c>
      <c r="C385" s="4" t="s">
        <v>4345</v>
      </c>
      <c r="D385" s="76" t="s">
        <v>790</v>
      </c>
      <c r="E385" s="14">
        <v>150000</v>
      </c>
      <c r="F385" s="27"/>
    </row>
    <row r="386" spans="1:6" x14ac:dyDescent="0.25">
      <c r="A386" s="102">
        <v>144</v>
      </c>
      <c r="B386" s="45" t="s">
        <v>4579</v>
      </c>
      <c r="C386" s="4" t="s">
        <v>4346</v>
      </c>
      <c r="D386" s="76" t="s">
        <v>790</v>
      </c>
      <c r="E386" s="14">
        <v>150000</v>
      </c>
      <c r="F386" s="27"/>
    </row>
    <row r="387" spans="1:6" x14ac:dyDescent="0.25">
      <c r="A387" s="102">
        <v>145</v>
      </c>
      <c r="B387" s="45" t="s">
        <v>4580</v>
      </c>
      <c r="C387" s="4" t="s">
        <v>4347</v>
      </c>
      <c r="D387" s="76" t="s">
        <v>790</v>
      </c>
      <c r="E387" s="14">
        <v>150000</v>
      </c>
      <c r="F387" s="27"/>
    </row>
    <row r="388" spans="1:6" x14ac:dyDescent="0.25">
      <c r="A388" s="102">
        <v>146</v>
      </c>
      <c r="B388" s="45" t="s">
        <v>4581</v>
      </c>
      <c r="C388" s="4" t="s">
        <v>4348</v>
      </c>
      <c r="D388" s="76" t="s">
        <v>790</v>
      </c>
      <c r="E388" s="14">
        <v>150000</v>
      </c>
      <c r="F388" s="27"/>
    </row>
    <row r="389" spans="1:6" x14ac:dyDescent="0.25">
      <c r="A389" s="102">
        <v>147</v>
      </c>
      <c r="B389" s="45" t="s">
        <v>4582</v>
      </c>
      <c r="C389" s="4" t="s">
        <v>4349</v>
      </c>
      <c r="D389" s="76" t="s">
        <v>790</v>
      </c>
      <c r="E389" s="14">
        <v>150000</v>
      </c>
      <c r="F389" s="27"/>
    </row>
    <row r="390" spans="1:6" x14ac:dyDescent="0.25">
      <c r="A390" s="102">
        <v>148</v>
      </c>
      <c r="B390" s="45" t="s">
        <v>4583</v>
      </c>
      <c r="C390" s="4" t="s">
        <v>4350</v>
      </c>
      <c r="D390" s="76" t="s">
        <v>790</v>
      </c>
      <c r="E390" s="14">
        <v>150000</v>
      </c>
      <c r="F390" s="27"/>
    </row>
    <row r="391" spans="1:6" x14ac:dyDescent="0.25">
      <c r="A391" s="102">
        <v>149</v>
      </c>
      <c r="B391" s="45" t="s">
        <v>4584</v>
      </c>
      <c r="C391" s="4" t="s">
        <v>4351</v>
      </c>
      <c r="D391" s="76" t="s">
        <v>790</v>
      </c>
      <c r="E391" s="14">
        <v>150000</v>
      </c>
      <c r="F391" s="27"/>
    </row>
    <row r="392" spans="1:6" x14ac:dyDescent="0.25">
      <c r="A392" s="102">
        <v>150</v>
      </c>
      <c r="B392" s="45" t="s">
        <v>4585</v>
      </c>
      <c r="C392" s="4" t="s">
        <v>4352</v>
      </c>
      <c r="D392" s="76" t="s">
        <v>790</v>
      </c>
      <c r="E392" s="14">
        <v>150000</v>
      </c>
      <c r="F392" s="27"/>
    </row>
    <row r="393" spans="1:6" x14ac:dyDescent="0.25">
      <c r="A393" s="102">
        <v>151</v>
      </c>
      <c r="B393" s="45" t="s">
        <v>4586</v>
      </c>
      <c r="C393" s="4" t="s">
        <v>4353</v>
      </c>
      <c r="D393" s="76" t="s">
        <v>790</v>
      </c>
      <c r="E393" s="14">
        <v>150000</v>
      </c>
      <c r="F393" s="27"/>
    </row>
    <row r="394" spans="1:6" x14ac:dyDescent="0.25">
      <c r="A394" s="102">
        <v>152</v>
      </c>
      <c r="B394" s="45" t="s">
        <v>4587</v>
      </c>
      <c r="C394" s="4" t="s">
        <v>4354</v>
      </c>
      <c r="D394" s="76" t="s">
        <v>790</v>
      </c>
      <c r="E394" s="14">
        <v>150000</v>
      </c>
      <c r="F394" s="27"/>
    </row>
    <row r="395" spans="1:6" x14ac:dyDescent="0.25">
      <c r="A395" s="102">
        <v>153</v>
      </c>
      <c r="B395" s="45" t="s">
        <v>4588</v>
      </c>
      <c r="C395" s="4" t="s">
        <v>4355</v>
      </c>
      <c r="D395" s="76" t="s">
        <v>790</v>
      </c>
      <c r="E395" s="14">
        <v>150000</v>
      </c>
      <c r="F395" s="27"/>
    </row>
    <row r="396" spans="1:6" x14ac:dyDescent="0.25">
      <c r="A396" s="102">
        <v>154</v>
      </c>
      <c r="B396" s="45" t="s">
        <v>4589</v>
      </c>
      <c r="C396" s="4" t="s">
        <v>4356</v>
      </c>
      <c r="D396" s="76" t="s">
        <v>790</v>
      </c>
      <c r="E396" s="14">
        <v>150000</v>
      </c>
      <c r="F396" s="27"/>
    </row>
    <row r="397" spans="1:6" x14ac:dyDescent="0.25">
      <c r="A397" s="102">
        <v>155</v>
      </c>
      <c r="B397" s="45" t="s">
        <v>4590</v>
      </c>
      <c r="C397" s="4" t="s">
        <v>4357</v>
      </c>
      <c r="D397" s="76" t="s">
        <v>790</v>
      </c>
      <c r="E397" s="14">
        <v>150000</v>
      </c>
      <c r="F397" s="27"/>
    </row>
    <row r="398" spans="1:6" x14ac:dyDescent="0.25">
      <c r="A398" s="102">
        <v>156</v>
      </c>
      <c r="B398" s="45" t="s">
        <v>4591</v>
      </c>
      <c r="C398" s="4" t="s">
        <v>4358</v>
      </c>
      <c r="D398" s="76" t="s">
        <v>790</v>
      </c>
      <c r="E398" s="14">
        <v>150000</v>
      </c>
      <c r="F398" s="27"/>
    </row>
    <row r="399" spans="1:6" x14ac:dyDescent="0.25">
      <c r="A399" s="102">
        <v>157</v>
      </c>
      <c r="B399" s="45" t="s">
        <v>4592</v>
      </c>
      <c r="C399" s="4" t="s">
        <v>3129</v>
      </c>
      <c r="D399" s="76" t="s">
        <v>790</v>
      </c>
      <c r="E399" s="14">
        <v>150000</v>
      </c>
      <c r="F399" s="27"/>
    </row>
    <row r="400" spans="1:6" x14ac:dyDescent="0.25">
      <c r="A400" s="102">
        <v>158</v>
      </c>
      <c r="B400" s="45" t="s">
        <v>4593</v>
      </c>
      <c r="C400" s="4" t="s">
        <v>4359</v>
      </c>
      <c r="D400" s="76" t="s">
        <v>790</v>
      </c>
      <c r="E400" s="14">
        <v>150000</v>
      </c>
      <c r="F400" s="27"/>
    </row>
    <row r="401" spans="1:6" x14ac:dyDescent="0.25">
      <c r="A401" s="102">
        <v>159</v>
      </c>
      <c r="B401" s="45" t="s">
        <v>4594</v>
      </c>
      <c r="C401" s="4" t="s">
        <v>4360</v>
      </c>
      <c r="D401" s="76" t="s">
        <v>790</v>
      </c>
      <c r="E401" s="14">
        <v>150000</v>
      </c>
      <c r="F401" s="27"/>
    </row>
    <row r="402" spans="1:6" x14ac:dyDescent="0.25">
      <c r="A402" s="102">
        <v>160</v>
      </c>
      <c r="B402" s="45" t="s">
        <v>4595</v>
      </c>
      <c r="C402" s="4" t="s">
        <v>4696</v>
      </c>
      <c r="D402" s="76" t="s">
        <v>790</v>
      </c>
      <c r="E402" s="14">
        <v>150000</v>
      </c>
      <c r="F402" s="27"/>
    </row>
    <row r="403" spans="1:6" x14ac:dyDescent="0.25">
      <c r="A403" s="102">
        <v>161</v>
      </c>
      <c r="B403" s="45" t="s">
        <v>4596</v>
      </c>
      <c r="C403" s="4" t="s">
        <v>4361</v>
      </c>
      <c r="D403" s="76" t="s">
        <v>790</v>
      </c>
      <c r="E403" s="14">
        <v>150000</v>
      </c>
      <c r="F403" s="27"/>
    </row>
    <row r="404" spans="1:6" x14ac:dyDescent="0.25">
      <c r="A404" s="102">
        <v>162</v>
      </c>
      <c r="B404" s="45" t="s">
        <v>4597</v>
      </c>
      <c r="C404" s="4" t="s">
        <v>4362</v>
      </c>
      <c r="D404" s="76" t="s">
        <v>790</v>
      </c>
      <c r="E404" s="14">
        <v>150000</v>
      </c>
      <c r="F404" s="61"/>
    </row>
    <row r="405" spans="1:6" x14ac:dyDescent="0.25">
      <c r="A405" s="102">
        <v>163</v>
      </c>
      <c r="B405" s="45" t="s">
        <v>4598</v>
      </c>
      <c r="C405" s="4" t="s">
        <v>4697</v>
      </c>
      <c r="D405" s="76" t="s">
        <v>790</v>
      </c>
      <c r="E405" s="14">
        <v>150000</v>
      </c>
      <c r="F405" s="61"/>
    </row>
    <row r="406" spans="1:6" x14ac:dyDescent="0.25">
      <c r="A406" s="102">
        <v>164</v>
      </c>
      <c r="B406" s="45" t="s">
        <v>4599</v>
      </c>
      <c r="C406" s="4" t="s">
        <v>4363</v>
      </c>
      <c r="D406" s="76" t="s">
        <v>790</v>
      </c>
      <c r="E406" s="14">
        <v>150000</v>
      </c>
      <c r="F406" s="61"/>
    </row>
    <row r="407" spans="1:6" x14ac:dyDescent="0.25">
      <c r="A407" s="102">
        <v>165</v>
      </c>
      <c r="B407" s="45" t="s">
        <v>4600</v>
      </c>
      <c r="C407" s="4" t="s">
        <v>4364</v>
      </c>
      <c r="D407" s="76" t="s">
        <v>790</v>
      </c>
      <c r="E407" s="14">
        <v>150000</v>
      </c>
      <c r="F407" s="61"/>
    </row>
    <row r="408" spans="1:6" x14ac:dyDescent="0.25">
      <c r="A408" s="102">
        <v>166</v>
      </c>
      <c r="B408" s="45" t="s">
        <v>4601</v>
      </c>
      <c r="C408" s="4" t="s">
        <v>4365</v>
      </c>
      <c r="D408" s="76" t="s">
        <v>790</v>
      </c>
      <c r="E408" s="14">
        <v>150000</v>
      </c>
      <c r="F408" s="61"/>
    </row>
    <row r="409" spans="1:6" x14ac:dyDescent="0.25">
      <c r="A409" s="102">
        <v>167</v>
      </c>
      <c r="B409" s="45" t="s">
        <v>4602</v>
      </c>
      <c r="C409" s="4" t="s">
        <v>4366</v>
      </c>
      <c r="D409" s="76" t="s">
        <v>790</v>
      </c>
      <c r="E409" s="14">
        <v>150000</v>
      </c>
      <c r="F409" s="61"/>
    </row>
    <row r="410" spans="1:6" x14ac:dyDescent="0.25">
      <c r="A410" s="102">
        <v>168</v>
      </c>
      <c r="B410" s="45" t="s">
        <v>4603</v>
      </c>
      <c r="C410" s="4" t="s">
        <v>4367</v>
      </c>
      <c r="D410" s="76" t="s">
        <v>790</v>
      </c>
      <c r="E410" s="14">
        <v>150000</v>
      </c>
      <c r="F410" s="61"/>
    </row>
    <row r="411" spans="1:6" x14ac:dyDescent="0.25">
      <c r="A411" s="102">
        <v>169</v>
      </c>
      <c r="B411" s="45" t="s">
        <v>4604</v>
      </c>
      <c r="C411" s="4" t="s">
        <v>4368</v>
      </c>
      <c r="D411" s="76" t="s">
        <v>790</v>
      </c>
      <c r="E411" s="14">
        <v>150000</v>
      </c>
      <c r="F411" s="61"/>
    </row>
    <row r="412" spans="1:6" x14ac:dyDescent="0.25">
      <c r="A412" s="102">
        <v>170</v>
      </c>
      <c r="B412" s="45" t="s">
        <v>4605</v>
      </c>
      <c r="C412" s="4" t="s">
        <v>4369</v>
      </c>
      <c r="D412" s="76" t="s">
        <v>790</v>
      </c>
      <c r="E412" s="14">
        <v>150000</v>
      </c>
      <c r="F412" s="61"/>
    </row>
    <row r="413" spans="1:6" x14ac:dyDescent="0.25">
      <c r="A413" s="102">
        <v>171</v>
      </c>
      <c r="B413" s="45" t="s">
        <v>4606</v>
      </c>
      <c r="C413" s="4" t="s">
        <v>4370</v>
      </c>
      <c r="D413" s="76" t="s">
        <v>790</v>
      </c>
      <c r="E413" s="14">
        <v>150000</v>
      </c>
      <c r="F413" s="61"/>
    </row>
    <row r="414" spans="1:6" x14ac:dyDescent="0.25">
      <c r="A414" s="102">
        <v>172</v>
      </c>
      <c r="B414" s="45" t="s">
        <v>4607</v>
      </c>
      <c r="C414" s="4" t="s">
        <v>4371</v>
      </c>
      <c r="D414" s="76" t="s">
        <v>790</v>
      </c>
      <c r="E414" s="14">
        <v>150000</v>
      </c>
      <c r="F414" s="61"/>
    </row>
    <row r="415" spans="1:6" x14ac:dyDescent="0.25">
      <c r="A415" s="102">
        <v>173</v>
      </c>
      <c r="B415" s="45" t="s">
        <v>4608</v>
      </c>
      <c r="C415" s="4" t="s">
        <v>4372</v>
      </c>
      <c r="D415" s="76" t="s">
        <v>790</v>
      </c>
      <c r="E415" s="14">
        <v>150000</v>
      </c>
      <c r="F415" s="61"/>
    </row>
    <row r="416" spans="1:6" x14ac:dyDescent="0.25">
      <c r="A416" s="102">
        <v>174</v>
      </c>
      <c r="B416" s="45" t="s">
        <v>4609</v>
      </c>
      <c r="C416" s="4" t="s">
        <v>4373</v>
      </c>
      <c r="D416" s="76" t="s">
        <v>790</v>
      </c>
      <c r="E416" s="14">
        <v>150000</v>
      </c>
      <c r="F416" s="61"/>
    </row>
    <row r="417" spans="1:6" x14ac:dyDescent="0.25">
      <c r="A417" s="102">
        <v>175</v>
      </c>
      <c r="B417" s="45" t="s">
        <v>4610</v>
      </c>
      <c r="C417" s="4" t="s">
        <v>4374</v>
      </c>
      <c r="D417" s="76" t="s">
        <v>790</v>
      </c>
      <c r="E417" s="14">
        <v>150000</v>
      </c>
      <c r="F417" s="61"/>
    </row>
    <row r="418" spans="1:6" x14ac:dyDescent="0.25">
      <c r="A418" s="102">
        <v>176</v>
      </c>
      <c r="B418" s="45" t="s">
        <v>4611</v>
      </c>
      <c r="C418" s="4" t="s">
        <v>4375</v>
      </c>
      <c r="D418" s="76" t="s">
        <v>790</v>
      </c>
      <c r="E418" s="14">
        <v>150000</v>
      </c>
      <c r="F418" s="61"/>
    </row>
    <row r="419" spans="1:6" x14ac:dyDescent="0.25">
      <c r="A419" s="102">
        <v>177</v>
      </c>
      <c r="B419" s="45" t="s">
        <v>4612</v>
      </c>
      <c r="C419" s="4" t="s">
        <v>4376</v>
      </c>
      <c r="D419" s="76" t="s">
        <v>790</v>
      </c>
      <c r="E419" s="14">
        <v>150000</v>
      </c>
      <c r="F419" s="61"/>
    </row>
    <row r="420" spans="1:6" x14ac:dyDescent="0.25">
      <c r="A420" s="102">
        <v>178</v>
      </c>
      <c r="B420" s="45" t="s">
        <v>4613</v>
      </c>
      <c r="C420" s="4" t="s">
        <v>4377</v>
      </c>
      <c r="D420" s="76" t="s">
        <v>790</v>
      </c>
      <c r="E420" s="14">
        <v>600000</v>
      </c>
      <c r="F420" s="61" t="s">
        <v>3243</v>
      </c>
    </row>
    <row r="421" spans="1:6" x14ac:dyDescent="0.25">
      <c r="A421" s="102">
        <v>179</v>
      </c>
      <c r="B421" s="45" t="s">
        <v>4614</v>
      </c>
      <c r="C421" s="4" t="s">
        <v>1151</v>
      </c>
      <c r="D421" s="76" t="s">
        <v>790</v>
      </c>
      <c r="E421" s="14">
        <v>150000</v>
      </c>
      <c r="F421" s="61"/>
    </row>
    <row r="422" spans="1:6" x14ac:dyDescent="0.25">
      <c r="A422" s="102">
        <v>180</v>
      </c>
      <c r="B422" s="45" t="s">
        <v>4615</v>
      </c>
      <c r="C422" s="4" t="s">
        <v>4378</v>
      </c>
      <c r="D422" s="76" t="s">
        <v>790</v>
      </c>
      <c r="E422" s="14">
        <v>150000</v>
      </c>
      <c r="F422" s="61"/>
    </row>
    <row r="423" spans="1:6" x14ac:dyDescent="0.25">
      <c r="A423" s="102">
        <v>181</v>
      </c>
      <c r="B423" s="45" t="s">
        <v>4616</v>
      </c>
      <c r="C423" s="4" t="s">
        <v>4379</v>
      </c>
      <c r="D423" s="76" t="s">
        <v>790</v>
      </c>
      <c r="E423" s="14">
        <v>150000</v>
      </c>
      <c r="F423" s="61"/>
    </row>
    <row r="424" spans="1:6" x14ac:dyDescent="0.25">
      <c r="A424" s="102">
        <v>182</v>
      </c>
      <c r="B424" s="45" t="s">
        <v>4617</v>
      </c>
      <c r="C424" s="4" t="s">
        <v>4380</v>
      </c>
      <c r="D424" s="76" t="s">
        <v>790</v>
      </c>
      <c r="E424" s="14">
        <v>150000</v>
      </c>
      <c r="F424" s="61"/>
    </row>
    <row r="425" spans="1:6" x14ac:dyDescent="0.25">
      <c r="A425" s="102">
        <v>183</v>
      </c>
      <c r="B425" s="45" t="s">
        <v>4618</v>
      </c>
      <c r="C425" s="4" t="s">
        <v>4381</v>
      </c>
      <c r="D425" s="76" t="s">
        <v>790</v>
      </c>
      <c r="E425" s="14">
        <v>150000</v>
      </c>
      <c r="F425" s="61"/>
    </row>
    <row r="426" spans="1:6" x14ac:dyDescent="0.25">
      <c r="A426" s="102">
        <v>184</v>
      </c>
      <c r="B426" s="45" t="s">
        <v>4619</v>
      </c>
      <c r="C426" s="4" t="s">
        <v>4382</v>
      </c>
      <c r="D426" s="76" t="s">
        <v>790</v>
      </c>
      <c r="E426" s="14">
        <v>150000</v>
      </c>
      <c r="F426" s="61"/>
    </row>
    <row r="427" spans="1:6" x14ac:dyDescent="0.25">
      <c r="A427" s="102">
        <v>185</v>
      </c>
      <c r="B427" s="45" t="s">
        <v>4620</v>
      </c>
      <c r="C427" s="4" t="s">
        <v>4383</v>
      </c>
      <c r="D427" s="76" t="s">
        <v>790</v>
      </c>
      <c r="E427" s="14">
        <v>150000</v>
      </c>
      <c r="F427" s="61"/>
    </row>
    <row r="428" spans="1:6" x14ac:dyDescent="0.25">
      <c r="A428" s="102">
        <v>186</v>
      </c>
      <c r="B428" s="45" t="s">
        <v>4621</v>
      </c>
      <c r="C428" s="4" t="s">
        <v>4384</v>
      </c>
      <c r="D428" s="76" t="s">
        <v>790</v>
      </c>
      <c r="E428" s="14">
        <v>150000</v>
      </c>
      <c r="F428" s="61"/>
    </row>
    <row r="429" spans="1:6" x14ac:dyDescent="0.25">
      <c r="A429" s="102">
        <v>187</v>
      </c>
      <c r="B429" s="45" t="s">
        <v>4622</v>
      </c>
      <c r="C429" s="4" t="s">
        <v>4385</v>
      </c>
      <c r="D429" s="76" t="s">
        <v>790</v>
      </c>
      <c r="E429" s="14">
        <v>150000</v>
      </c>
      <c r="F429" s="61"/>
    </row>
    <row r="430" spans="1:6" x14ac:dyDescent="0.25">
      <c r="A430" s="102">
        <v>188</v>
      </c>
      <c r="B430" s="45" t="s">
        <v>4623</v>
      </c>
      <c r="C430" s="4" t="s">
        <v>4386</v>
      </c>
      <c r="D430" s="76" t="s">
        <v>790</v>
      </c>
      <c r="E430" s="14">
        <v>150000</v>
      </c>
      <c r="F430" s="61"/>
    </row>
    <row r="431" spans="1:6" x14ac:dyDescent="0.25">
      <c r="A431" s="102">
        <v>189</v>
      </c>
      <c r="B431" s="45" t="s">
        <v>4624</v>
      </c>
      <c r="C431" s="4" t="s">
        <v>4387</v>
      </c>
      <c r="D431" s="76" t="s">
        <v>790</v>
      </c>
      <c r="E431" s="14">
        <v>150000</v>
      </c>
      <c r="F431" s="61"/>
    </row>
    <row r="432" spans="1:6" x14ac:dyDescent="0.25">
      <c r="A432" s="102">
        <v>190</v>
      </c>
      <c r="B432" s="45" t="s">
        <v>4625</v>
      </c>
      <c r="C432" s="4" t="s">
        <v>4388</v>
      </c>
      <c r="D432" s="76" t="s">
        <v>790</v>
      </c>
      <c r="E432" s="14">
        <v>150000</v>
      </c>
      <c r="F432" s="61"/>
    </row>
    <row r="433" spans="1:6" x14ac:dyDescent="0.25">
      <c r="A433" s="102">
        <v>191</v>
      </c>
      <c r="B433" s="45" t="s">
        <v>4626</v>
      </c>
      <c r="C433" s="4" t="s">
        <v>4389</v>
      </c>
      <c r="D433" s="76" t="s">
        <v>790</v>
      </c>
      <c r="E433" s="14">
        <v>150000</v>
      </c>
      <c r="F433" s="61"/>
    </row>
    <row r="434" spans="1:6" x14ac:dyDescent="0.25">
      <c r="A434" s="102">
        <v>192</v>
      </c>
      <c r="B434" s="45" t="s">
        <v>4627</v>
      </c>
      <c r="C434" s="4" t="s">
        <v>4390</v>
      </c>
      <c r="D434" s="76" t="s">
        <v>790</v>
      </c>
      <c r="E434" s="14">
        <v>150000</v>
      </c>
      <c r="F434" s="61"/>
    </row>
    <row r="435" spans="1:6" x14ac:dyDescent="0.25">
      <c r="A435" s="102">
        <v>193</v>
      </c>
      <c r="B435" s="45" t="s">
        <v>4628</v>
      </c>
      <c r="C435" s="4" t="s">
        <v>4391</v>
      </c>
      <c r="D435" s="76" t="s">
        <v>790</v>
      </c>
      <c r="E435" s="14">
        <v>150000</v>
      </c>
      <c r="F435" s="61"/>
    </row>
    <row r="436" spans="1:6" x14ac:dyDescent="0.25">
      <c r="A436" s="102">
        <v>194</v>
      </c>
      <c r="B436" s="45" t="s">
        <v>4629</v>
      </c>
      <c r="C436" s="10" t="s">
        <v>4392</v>
      </c>
      <c r="D436" s="76" t="s">
        <v>790</v>
      </c>
      <c r="E436" s="14">
        <v>150000</v>
      </c>
      <c r="F436" s="61"/>
    </row>
    <row r="437" spans="1:6" x14ac:dyDescent="0.25">
      <c r="A437" s="102">
        <v>195</v>
      </c>
      <c r="B437" s="45" t="s">
        <v>4630</v>
      </c>
      <c r="C437" s="4" t="s">
        <v>4393</v>
      </c>
      <c r="D437" s="76" t="s">
        <v>790</v>
      </c>
      <c r="E437" s="14">
        <v>150000</v>
      </c>
      <c r="F437" s="61"/>
    </row>
    <row r="438" spans="1:6" x14ac:dyDescent="0.25">
      <c r="A438" s="102">
        <v>196</v>
      </c>
      <c r="B438" s="45" t="s">
        <v>4631</v>
      </c>
      <c r="C438" s="4" t="s">
        <v>4394</v>
      </c>
      <c r="D438" s="76" t="s">
        <v>790</v>
      </c>
      <c r="E438" s="14">
        <v>150000</v>
      </c>
      <c r="F438" s="61"/>
    </row>
    <row r="439" spans="1:6" x14ac:dyDescent="0.25">
      <c r="A439" s="102">
        <v>197</v>
      </c>
      <c r="B439" s="45" t="s">
        <v>4632</v>
      </c>
      <c r="C439" s="4" t="s">
        <v>4395</v>
      </c>
      <c r="D439" s="76" t="s">
        <v>790</v>
      </c>
      <c r="E439" s="14">
        <v>150000</v>
      </c>
      <c r="F439" s="61"/>
    </row>
    <row r="440" spans="1:6" x14ac:dyDescent="0.25">
      <c r="A440" s="102">
        <v>198</v>
      </c>
      <c r="B440" s="45" t="s">
        <v>4633</v>
      </c>
      <c r="C440" s="4" t="s">
        <v>4396</v>
      </c>
      <c r="D440" s="76" t="s">
        <v>790</v>
      </c>
      <c r="E440" s="14">
        <v>150000</v>
      </c>
      <c r="F440" s="61"/>
    </row>
    <row r="441" spans="1:6" x14ac:dyDescent="0.25">
      <c r="A441" s="102">
        <v>199</v>
      </c>
      <c r="B441" s="45" t="s">
        <v>4634</v>
      </c>
      <c r="C441" s="4" t="s">
        <v>4397</v>
      </c>
      <c r="D441" s="76" t="s">
        <v>790</v>
      </c>
      <c r="E441" s="14">
        <v>150000</v>
      </c>
      <c r="F441" s="61"/>
    </row>
    <row r="442" spans="1:6" x14ac:dyDescent="0.25">
      <c r="A442" s="102">
        <v>201</v>
      </c>
      <c r="B442" s="45" t="s">
        <v>4636</v>
      </c>
      <c r="C442" s="4" t="s">
        <v>4399</v>
      </c>
      <c r="D442" s="76" t="s">
        <v>790</v>
      </c>
      <c r="E442" s="14">
        <v>150000</v>
      </c>
      <c r="F442" s="61"/>
    </row>
    <row r="443" spans="1:6" x14ac:dyDescent="0.25">
      <c r="A443" s="102">
        <v>202</v>
      </c>
      <c r="B443" s="45" t="s">
        <v>4637</v>
      </c>
      <c r="C443" s="4" t="s">
        <v>4400</v>
      </c>
      <c r="D443" s="76" t="s">
        <v>790</v>
      </c>
      <c r="E443" s="14">
        <v>150000</v>
      </c>
      <c r="F443" s="61"/>
    </row>
    <row r="444" spans="1:6" x14ac:dyDescent="0.25">
      <c r="A444" s="102">
        <v>203</v>
      </c>
      <c r="B444" s="45" t="s">
        <v>4638</v>
      </c>
      <c r="C444" s="4" t="s">
        <v>4401</v>
      </c>
      <c r="D444" s="76" t="s">
        <v>790</v>
      </c>
      <c r="E444" s="14">
        <v>150000</v>
      </c>
      <c r="F444" s="61"/>
    </row>
    <row r="445" spans="1:6" x14ac:dyDescent="0.25">
      <c r="A445" s="102">
        <v>204</v>
      </c>
      <c r="B445" s="45" t="s">
        <v>4639</v>
      </c>
      <c r="C445" s="4" t="s">
        <v>4402</v>
      </c>
      <c r="D445" s="76" t="s">
        <v>790</v>
      </c>
      <c r="E445" s="14">
        <v>150000</v>
      </c>
      <c r="F445" s="61"/>
    </row>
    <row r="446" spans="1:6" x14ac:dyDescent="0.25">
      <c r="A446" s="102">
        <v>205</v>
      </c>
      <c r="B446" s="45" t="s">
        <v>4640</v>
      </c>
      <c r="C446" s="4" t="s">
        <v>2974</v>
      </c>
      <c r="D446" s="76" t="s">
        <v>790</v>
      </c>
      <c r="E446" s="14">
        <v>150000</v>
      </c>
      <c r="F446" s="61"/>
    </row>
    <row r="447" spans="1:6" x14ac:dyDescent="0.25">
      <c r="A447" s="102">
        <v>206</v>
      </c>
      <c r="B447" s="45" t="s">
        <v>4641</v>
      </c>
      <c r="C447" s="4" t="s">
        <v>4403</v>
      </c>
      <c r="D447" s="76" t="s">
        <v>790</v>
      </c>
      <c r="E447" s="14">
        <v>150000</v>
      </c>
      <c r="F447" s="61"/>
    </row>
    <row r="448" spans="1:6" x14ac:dyDescent="0.25">
      <c r="A448" s="102">
        <v>207</v>
      </c>
      <c r="B448" s="45" t="s">
        <v>4642</v>
      </c>
      <c r="C448" s="4" t="s">
        <v>1102</v>
      </c>
      <c r="D448" s="76" t="s">
        <v>790</v>
      </c>
      <c r="E448" s="14">
        <v>150000</v>
      </c>
      <c r="F448" s="61"/>
    </row>
    <row r="449" spans="1:6" x14ac:dyDescent="0.25">
      <c r="A449" s="102">
        <v>208</v>
      </c>
      <c r="B449" s="45" t="s">
        <v>4643</v>
      </c>
      <c r="C449" s="4" t="s">
        <v>4404</v>
      </c>
      <c r="D449" s="76" t="s">
        <v>790</v>
      </c>
      <c r="E449" s="14">
        <v>150000</v>
      </c>
      <c r="F449" s="61"/>
    </row>
    <row r="450" spans="1:6" x14ac:dyDescent="0.25">
      <c r="A450" s="102">
        <v>209</v>
      </c>
      <c r="B450" s="45" t="s">
        <v>4644</v>
      </c>
      <c r="C450" s="4" t="s">
        <v>4405</v>
      </c>
      <c r="D450" s="76" t="s">
        <v>790</v>
      </c>
      <c r="E450" s="14">
        <v>150000</v>
      </c>
      <c r="F450" s="61"/>
    </row>
    <row r="451" spans="1:6" x14ac:dyDescent="0.25">
      <c r="A451" s="102">
        <v>210</v>
      </c>
      <c r="B451" s="45" t="s">
        <v>4645</v>
      </c>
      <c r="C451" s="4" t="s">
        <v>458</v>
      </c>
      <c r="D451" s="76" t="s">
        <v>790</v>
      </c>
      <c r="E451" s="14">
        <v>150000</v>
      </c>
      <c r="F451" s="61"/>
    </row>
    <row r="452" spans="1:6" x14ac:dyDescent="0.25">
      <c r="A452" s="102">
        <v>211</v>
      </c>
      <c r="B452" s="45" t="s">
        <v>4646</v>
      </c>
      <c r="C452" s="4" t="s">
        <v>457</v>
      </c>
      <c r="D452" s="76" t="s">
        <v>790</v>
      </c>
      <c r="E452" s="14">
        <v>150000</v>
      </c>
      <c r="F452" s="61"/>
    </row>
    <row r="453" spans="1:6" x14ac:dyDescent="0.25">
      <c r="A453" s="102">
        <v>212</v>
      </c>
      <c r="B453" s="45" t="s">
        <v>4647</v>
      </c>
      <c r="C453" s="4" t="s">
        <v>4406</v>
      </c>
      <c r="D453" s="76" t="s">
        <v>790</v>
      </c>
      <c r="E453" s="14">
        <v>150000</v>
      </c>
      <c r="F453" s="61"/>
    </row>
    <row r="454" spans="1:6" x14ac:dyDescent="0.25">
      <c r="A454" s="102">
        <v>213</v>
      </c>
      <c r="B454" s="45" t="s">
        <v>4648</v>
      </c>
      <c r="C454" s="4" t="s">
        <v>2027</v>
      </c>
      <c r="D454" s="76" t="s">
        <v>790</v>
      </c>
      <c r="E454" s="14">
        <v>150000</v>
      </c>
      <c r="F454" s="61"/>
    </row>
    <row r="455" spans="1:6" x14ac:dyDescent="0.25">
      <c r="A455" s="102">
        <v>214</v>
      </c>
      <c r="B455" s="45" t="s">
        <v>4649</v>
      </c>
      <c r="C455" s="4" t="s">
        <v>104</v>
      </c>
      <c r="D455" s="76" t="s">
        <v>790</v>
      </c>
      <c r="E455" s="14">
        <v>150000</v>
      </c>
      <c r="F455" s="61"/>
    </row>
    <row r="456" spans="1:6" x14ac:dyDescent="0.25">
      <c r="A456" s="102">
        <v>215</v>
      </c>
      <c r="B456" s="45" t="s">
        <v>4650</v>
      </c>
      <c r="C456" s="4" t="s">
        <v>315</v>
      </c>
      <c r="D456" s="76" t="s">
        <v>790</v>
      </c>
      <c r="E456" s="14">
        <v>150000</v>
      </c>
      <c r="F456" s="61"/>
    </row>
    <row r="457" spans="1:6" x14ac:dyDescent="0.25">
      <c r="A457" s="102">
        <v>216</v>
      </c>
      <c r="B457" s="45" t="s">
        <v>4651</v>
      </c>
      <c r="C457" s="4" t="s">
        <v>1136</v>
      </c>
      <c r="D457" s="76" t="s">
        <v>790</v>
      </c>
      <c r="E457" s="14">
        <v>150000</v>
      </c>
      <c r="F457" s="61"/>
    </row>
    <row r="458" spans="1:6" x14ac:dyDescent="0.25">
      <c r="A458" s="102">
        <v>217</v>
      </c>
      <c r="B458" s="45" t="s">
        <v>4652</v>
      </c>
      <c r="C458" s="4" t="s">
        <v>326</v>
      </c>
      <c r="D458" s="76" t="s">
        <v>790</v>
      </c>
      <c r="E458" s="14">
        <v>150000</v>
      </c>
      <c r="F458" s="61"/>
    </row>
    <row r="459" spans="1:6" x14ac:dyDescent="0.25">
      <c r="A459" s="102">
        <v>218</v>
      </c>
      <c r="B459" s="45" t="s">
        <v>4653</v>
      </c>
      <c r="C459" s="4" t="s">
        <v>776</v>
      </c>
      <c r="D459" s="76" t="s">
        <v>790</v>
      </c>
      <c r="E459" s="14">
        <v>150000</v>
      </c>
      <c r="F459" s="61"/>
    </row>
    <row r="460" spans="1:6" x14ac:dyDescent="0.25">
      <c r="A460" s="102">
        <v>219</v>
      </c>
      <c r="B460" s="45" t="s">
        <v>4654</v>
      </c>
      <c r="C460" s="4" t="s">
        <v>777</v>
      </c>
      <c r="D460" s="76" t="s">
        <v>790</v>
      </c>
      <c r="E460" s="14">
        <v>150000</v>
      </c>
      <c r="F460" s="61"/>
    </row>
    <row r="461" spans="1:6" x14ac:dyDescent="0.25">
      <c r="A461" s="102">
        <v>220</v>
      </c>
      <c r="B461" s="45" t="s">
        <v>4655</v>
      </c>
      <c r="C461" s="4" t="s">
        <v>92</v>
      </c>
      <c r="D461" s="76" t="s">
        <v>790</v>
      </c>
      <c r="E461" s="14">
        <v>150000</v>
      </c>
      <c r="F461" s="61"/>
    </row>
    <row r="462" spans="1:6" x14ac:dyDescent="0.25">
      <c r="A462" s="102">
        <v>221</v>
      </c>
      <c r="B462" s="45" t="s">
        <v>4656</v>
      </c>
      <c r="C462" s="4" t="s">
        <v>4407</v>
      </c>
      <c r="D462" s="76" t="s">
        <v>790</v>
      </c>
      <c r="E462" s="14">
        <v>150000</v>
      </c>
      <c r="F462" s="61"/>
    </row>
    <row r="463" spans="1:6" x14ac:dyDescent="0.25">
      <c r="A463" s="102">
        <v>222</v>
      </c>
      <c r="B463" s="45" t="s">
        <v>4657</v>
      </c>
      <c r="C463" s="4" t="s">
        <v>4408</v>
      </c>
      <c r="D463" s="76" t="s">
        <v>790</v>
      </c>
      <c r="E463" s="14">
        <v>150000</v>
      </c>
      <c r="F463" s="61"/>
    </row>
    <row r="464" spans="1:6" x14ac:dyDescent="0.25">
      <c r="A464" s="102">
        <v>223</v>
      </c>
      <c r="B464" s="45" t="s">
        <v>4658</v>
      </c>
      <c r="C464" s="4" t="s">
        <v>4717</v>
      </c>
      <c r="D464" s="76" t="s">
        <v>790</v>
      </c>
      <c r="E464" s="14">
        <v>150000</v>
      </c>
      <c r="F464" s="61"/>
    </row>
    <row r="465" spans="1:6" x14ac:dyDescent="0.25">
      <c r="A465" s="102">
        <v>226</v>
      </c>
      <c r="B465" s="45" t="s">
        <v>4661</v>
      </c>
      <c r="C465" s="4" t="s">
        <v>4410</v>
      </c>
      <c r="D465" s="76" t="s">
        <v>790</v>
      </c>
      <c r="E465" s="14">
        <v>150000</v>
      </c>
      <c r="F465" s="61"/>
    </row>
    <row r="466" spans="1:6" x14ac:dyDescent="0.25">
      <c r="A466" s="102">
        <v>227</v>
      </c>
      <c r="B466" s="45" t="s">
        <v>4662</v>
      </c>
      <c r="C466" s="4" t="s">
        <v>4411</v>
      </c>
      <c r="D466" s="76" t="s">
        <v>790</v>
      </c>
      <c r="E466" s="14">
        <v>150000</v>
      </c>
      <c r="F466" s="61"/>
    </row>
    <row r="467" spans="1:6" x14ac:dyDescent="0.25">
      <c r="A467" s="102">
        <v>228</v>
      </c>
      <c r="B467" s="45" t="s">
        <v>4663</v>
      </c>
      <c r="C467" s="4" t="s">
        <v>4412</v>
      </c>
      <c r="D467" s="76" t="s">
        <v>790</v>
      </c>
      <c r="E467" s="14">
        <v>150000</v>
      </c>
      <c r="F467" s="61"/>
    </row>
    <row r="468" spans="1:6" x14ac:dyDescent="0.25">
      <c r="A468" s="102">
        <v>229</v>
      </c>
      <c r="B468" s="45" t="s">
        <v>4664</v>
      </c>
      <c r="C468" s="4" t="s">
        <v>4716</v>
      </c>
      <c r="D468" s="76" t="s">
        <v>790</v>
      </c>
      <c r="E468" s="14">
        <v>150000</v>
      </c>
      <c r="F468" s="61"/>
    </row>
    <row r="469" spans="1:6" x14ac:dyDescent="0.25">
      <c r="A469" s="102">
        <v>230</v>
      </c>
      <c r="B469" s="45" t="s">
        <v>4665</v>
      </c>
      <c r="C469" s="4" t="s">
        <v>4413</v>
      </c>
      <c r="D469" s="76" t="s">
        <v>790</v>
      </c>
      <c r="E469" s="14">
        <v>150000</v>
      </c>
      <c r="F469" s="61"/>
    </row>
    <row r="470" spans="1:6" x14ac:dyDescent="0.25">
      <c r="A470" s="102">
        <v>231</v>
      </c>
      <c r="B470" s="45" t="s">
        <v>4666</v>
      </c>
      <c r="C470" s="4" t="s">
        <v>4414</v>
      </c>
      <c r="D470" s="76" t="s">
        <v>790</v>
      </c>
      <c r="E470" s="14">
        <v>150000</v>
      </c>
      <c r="F470" s="61"/>
    </row>
    <row r="471" spans="1:6" x14ac:dyDescent="0.25">
      <c r="A471" s="102">
        <v>232</v>
      </c>
      <c r="B471" s="45" t="s">
        <v>4667</v>
      </c>
      <c r="C471" s="4" t="s">
        <v>2166</v>
      </c>
      <c r="D471" s="76" t="s">
        <v>790</v>
      </c>
      <c r="E471" s="14">
        <v>150000</v>
      </c>
      <c r="F471" s="61"/>
    </row>
    <row r="472" spans="1:6" x14ac:dyDescent="0.25">
      <c r="A472" s="102">
        <v>233</v>
      </c>
      <c r="B472" s="45" t="s">
        <v>4668</v>
      </c>
      <c r="C472" s="4" t="s">
        <v>4415</v>
      </c>
      <c r="D472" s="76" t="s">
        <v>790</v>
      </c>
      <c r="E472" s="14">
        <v>150000</v>
      </c>
      <c r="F472" s="61"/>
    </row>
    <row r="473" spans="1:6" x14ac:dyDescent="0.25">
      <c r="A473" s="102">
        <v>234</v>
      </c>
      <c r="B473" s="45" t="s">
        <v>4669</v>
      </c>
      <c r="C473" s="4" t="s">
        <v>4416</v>
      </c>
      <c r="D473" s="76" t="s">
        <v>790</v>
      </c>
      <c r="E473" s="14">
        <v>150000</v>
      </c>
      <c r="F473" s="61"/>
    </row>
    <row r="474" spans="1:6" x14ac:dyDescent="0.25">
      <c r="A474" s="102">
        <v>235</v>
      </c>
      <c r="B474" s="45" t="s">
        <v>4670</v>
      </c>
      <c r="C474" s="4" t="s">
        <v>4417</v>
      </c>
      <c r="D474" s="76" t="s">
        <v>790</v>
      </c>
      <c r="E474" s="14">
        <v>150000</v>
      </c>
      <c r="F474" s="61"/>
    </row>
    <row r="475" spans="1:6" x14ac:dyDescent="0.25">
      <c r="A475" s="102">
        <v>236</v>
      </c>
      <c r="B475" s="45" t="s">
        <v>4671</v>
      </c>
      <c r="C475" s="4" t="s">
        <v>4418</v>
      </c>
      <c r="D475" s="76" t="s">
        <v>790</v>
      </c>
      <c r="E475" s="14">
        <v>150000</v>
      </c>
      <c r="F475" s="61"/>
    </row>
    <row r="476" spans="1:6" x14ac:dyDescent="0.25">
      <c r="A476" s="102">
        <v>237</v>
      </c>
      <c r="B476" s="45" t="s">
        <v>4672</v>
      </c>
      <c r="C476" s="4" t="s">
        <v>4419</v>
      </c>
      <c r="D476" s="76" t="s">
        <v>790</v>
      </c>
      <c r="E476" s="14">
        <v>150000</v>
      </c>
      <c r="F476" s="61"/>
    </row>
    <row r="477" spans="1:6" x14ac:dyDescent="0.25">
      <c r="A477" s="102">
        <v>238</v>
      </c>
      <c r="B477" s="45" t="s">
        <v>4673</v>
      </c>
      <c r="C477" s="4" t="s">
        <v>4420</v>
      </c>
      <c r="D477" s="76" t="s">
        <v>790</v>
      </c>
      <c r="E477" s="14">
        <v>150000</v>
      </c>
      <c r="F477" s="61"/>
    </row>
    <row r="478" spans="1:6" x14ac:dyDescent="0.25">
      <c r="A478" s="102">
        <v>239</v>
      </c>
      <c r="B478" s="45" t="s">
        <v>4674</v>
      </c>
      <c r="C478" s="4" t="s">
        <v>4421</v>
      </c>
      <c r="D478" s="76" t="s">
        <v>790</v>
      </c>
      <c r="E478" s="14">
        <v>150000</v>
      </c>
      <c r="F478" s="61"/>
    </row>
    <row r="479" spans="1:6" x14ac:dyDescent="0.25">
      <c r="A479" s="102">
        <v>240</v>
      </c>
      <c r="B479" s="45" t="s">
        <v>4675</v>
      </c>
      <c r="C479" s="4" t="s">
        <v>4422</v>
      </c>
      <c r="D479" s="76" t="s">
        <v>790</v>
      </c>
      <c r="E479" s="14">
        <v>150000</v>
      </c>
      <c r="F479" s="61"/>
    </row>
    <row r="480" spans="1:6" x14ac:dyDescent="0.25">
      <c r="A480" s="102">
        <v>241</v>
      </c>
      <c r="B480" s="45" t="s">
        <v>4676</v>
      </c>
      <c r="C480" s="4" t="s">
        <v>4423</v>
      </c>
      <c r="D480" s="76" t="s">
        <v>790</v>
      </c>
      <c r="E480" s="14">
        <v>150000</v>
      </c>
      <c r="F480" s="61"/>
    </row>
    <row r="481" spans="1:6" x14ac:dyDescent="0.25">
      <c r="A481" s="102">
        <v>242</v>
      </c>
      <c r="B481" s="45" t="s">
        <v>4677</v>
      </c>
      <c r="C481" s="4" t="s">
        <v>4424</v>
      </c>
      <c r="D481" s="76" t="s">
        <v>790</v>
      </c>
      <c r="E481" s="14">
        <v>150000</v>
      </c>
      <c r="F481" s="61"/>
    </row>
    <row r="482" spans="1:6" x14ac:dyDescent="0.25">
      <c r="A482" s="102">
        <v>243</v>
      </c>
      <c r="B482" s="45" t="s">
        <v>4678</v>
      </c>
      <c r="C482" s="4" t="s">
        <v>4425</v>
      </c>
      <c r="D482" s="76" t="s">
        <v>790</v>
      </c>
      <c r="E482" s="14">
        <v>150000</v>
      </c>
      <c r="F482" s="61"/>
    </row>
    <row r="483" spans="1:6" x14ac:dyDescent="0.25">
      <c r="A483" s="102">
        <v>244</v>
      </c>
      <c r="B483" s="45" t="s">
        <v>4679</v>
      </c>
      <c r="C483" s="4" t="s">
        <v>4426</v>
      </c>
      <c r="D483" s="76" t="s">
        <v>790</v>
      </c>
      <c r="E483" s="14">
        <v>150000</v>
      </c>
      <c r="F483" s="61"/>
    </row>
    <row r="484" spans="1:6" x14ac:dyDescent="0.25">
      <c r="A484" s="102">
        <v>245</v>
      </c>
      <c r="B484" s="45" t="s">
        <v>4680</v>
      </c>
      <c r="C484" s="4" t="s">
        <v>4427</v>
      </c>
      <c r="D484" s="76" t="s">
        <v>790</v>
      </c>
      <c r="E484" s="14">
        <v>150000</v>
      </c>
      <c r="F484" s="61"/>
    </row>
    <row r="485" spans="1:6" x14ac:dyDescent="0.25">
      <c r="A485" s="102">
        <v>246</v>
      </c>
      <c r="B485" s="45" t="s">
        <v>4681</v>
      </c>
      <c r="C485" s="4" t="s">
        <v>4428</v>
      </c>
      <c r="D485" s="76" t="s">
        <v>790</v>
      </c>
      <c r="E485" s="14">
        <v>150000</v>
      </c>
      <c r="F485" s="61"/>
    </row>
    <row r="486" spans="1:6" x14ac:dyDescent="0.25">
      <c r="A486" s="102">
        <v>247</v>
      </c>
      <c r="B486" s="45" t="s">
        <v>4682</v>
      </c>
      <c r="C486" s="4" t="s">
        <v>4429</v>
      </c>
      <c r="D486" s="76" t="s">
        <v>790</v>
      </c>
      <c r="E486" s="14">
        <v>150000</v>
      </c>
      <c r="F486" s="61"/>
    </row>
    <row r="487" spans="1:6" x14ac:dyDescent="0.25">
      <c r="A487" s="102">
        <v>248</v>
      </c>
      <c r="B487" s="45" t="s">
        <v>4683</v>
      </c>
      <c r="C487" s="4" t="s">
        <v>4430</v>
      </c>
      <c r="D487" s="76" t="s">
        <v>790</v>
      </c>
      <c r="E487" s="14">
        <v>150000</v>
      </c>
      <c r="F487" s="61"/>
    </row>
    <row r="488" spans="1:6" x14ac:dyDescent="0.25">
      <c r="A488" s="102">
        <v>249</v>
      </c>
      <c r="B488" s="45" t="s">
        <v>4684</v>
      </c>
      <c r="C488" s="4" t="s">
        <v>4431</v>
      </c>
      <c r="D488" s="76" t="s">
        <v>790</v>
      </c>
      <c r="E488" s="14">
        <v>150000</v>
      </c>
      <c r="F488" s="61"/>
    </row>
    <row r="489" spans="1:6" x14ac:dyDescent="0.25">
      <c r="A489" s="102">
        <v>250</v>
      </c>
      <c r="B489" s="45" t="s">
        <v>4685</v>
      </c>
      <c r="C489" s="4" t="s">
        <v>4432</v>
      </c>
      <c r="D489" s="76" t="s">
        <v>790</v>
      </c>
      <c r="E489" s="14">
        <v>150000</v>
      </c>
      <c r="F489" s="61"/>
    </row>
    <row r="490" spans="1:6" x14ac:dyDescent="0.25">
      <c r="A490" s="102">
        <v>251</v>
      </c>
      <c r="B490" s="45" t="s">
        <v>4686</v>
      </c>
      <c r="C490" s="4" t="s">
        <v>4433</v>
      </c>
      <c r="D490" s="76" t="s">
        <v>790</v>
      </c>
      <c r="E490" s="14">
        <v>150000</v>
      </c>
      <c r="F490" s="61"/>
    </row>
    <row r="491" spans="1:6" x14ac:dyDescent="0.25">
      <c r="A491" s="102">
        <v>252</v>
      </c>
      <c r="B491" s="45" t="s">
        <v>4687</v>
      </c>
      <c r="C491" s="4" t="s">
        <v>4434</v>
      </c>
      <c r="D491" s="76" t="s">
        <v>790</v>
      </c>
      <c r="E491" s="14">
        <v>150000</v>
      </c>
      <c r="F491" s="61"/>
    </row>
    <row r="492" spans="1:6" x14ac:dyDescent="0.25">
      <c r="A492" s="102">
        <v>253</v>
      </c>
      <c r="B492" s="45" t="s">
        <v>4688</v>
      </c>
      <c r="C492" s="4" t="s">
        <v>4435</v>
      </c>
      <c r="D492" s="76" t="s">
        <v>790</v>
      </c>
      <c r="E492" s="14">
        <v>150000</v>
      </c>
      <c r="F492" s="61"/>
    </row>
    <row r="493" spans="1:6" x14ac:dyDescent="0.25">
      <c r="A493" s="102">
        <v>255</v>
      </c>
      <c r="B493" s="45" t="s">
        <v>4693</v>
      </c>
      <c r="C493" s="4" t="s">
        <v>4694</v>
      </c>
      <c r="D493" s="76" t="s">
        <v>790</v>
      </c>
      <c r="E493" s="14">
        <v>150000</v>
      </c>
      <c r="F493" s="61"/>
    </row>
    <row r="494" spans="1:6" x14ac:dyDescent="0.25">
      <c r="A494" s="102">
        <v>256</v>
      </c>
      <c r="B494" s="45" t="s">
        <v>4695</v>
      </c>
      <c r="C494" s="161" t="s">
        <v>393</v>
      </c>
      <c r="D494" s="76" t="s">
        <v>790</v>
      </c>
      <c r="E494" s="14">
        <v>150000</v>
      </c>
      <c r="F494" s="61"/>
    </row>
    <row r="495" spans="1:6" x14ac:dyDescent="0.25">
      <c r="A495" s="102">
        <v>257</v>
      </c>
      <c r="B495" s="45" t="s">
        <v>4698</v>
      </c>
      <c r="C495" s="161" t="s">
        <v>4706</v>
      </c>
      <c r="D495" s="76" t="s">
        <v>790</v>
      </c>
      <c r="E495" s="14">
        <v>150000</v>
      </c>
      <c r="F495" s="61"/>
    </row>
    <row r="496" spans="1:6" x14ac:dyDescent="0.25">
      <c r="A496" s="102">
        <v>258</v>
      </c>
      <c r="B496" s="45" t="s">
        <v>4699</v>
      </c>
      <c r="C496" s="161" t="s">
        <v>437</v>
      </c>
      <c r="D496" s="76" t="s">
        <v>790</v>
      </c>
      <c r="E496" s="14">
        <v>150000</v>
      </c>
      <c r="F496" s="61"/>
    </row>
    <row r="497" spans="1:6" x14ac:dyDescent="0.25">
      <c r="A497" s="102">
        <v>259</v>
      </c>
      <c r="B497" s="45" t="s">
        <v>4700</v>
      </c>
      <c r="C497" s="161" t="s">
        <v>4707</v>
      </c>
      <c r="D497" s="76" t="s">
        <v>790</v>
      </c>
      <c r="E497" s="14">
        <v>150000</v>
      </c>
      <c r="F497" s="61"/>
    </row>
    <row r="498" spans="1:6" x14ac:dyDescent="0.25">
      <c r="A498" s="102">
        <v>260</v>
      </c>
      <c r="B498" s="45" t="s">
        <v>4701</v>
      </c>
      <c r="C498" s="161" t="s">
        <v>4708</v>
      </c>
      <c r="D498" s="76" t="s">
        <v>790</v>
      </c>
      <c r="E498" s="14">
        <v>150000</v>
      </c>
      <c r="F498" s="61"/>
    </row>
    <row r="499" spans="1:6" x14ac:dyDescent="0.25">
      <c r="A499" s="102">
        <v>261</v>
      </c>
      <c r="B499" s="45" t="s">
        <v>4702</v>
      </c>
      <c r="C499" s="161" t="s">
        <v>4709</v>
      </c>
      <c r="D499" s="76" t="s">
        <v>790</v>
      </c>
      <c r="E499" s="14">
        <v>150000</v>
      </c>
      <c r="F499" s="61"/>
    </row>
    <row r="500" spans="1:6" x14ac:dyDescent="0.25">
      <c r="A500" s="102">
        <v>262</v>
      </c>
      <c r="B500" s="45" t="s">
        <v>4703</v>
      </c>
      <c r="C500" s="46" t="s">
        <v>4710</v>
      </c>
      <c r="D500" s="76" t="s">
        <v>790</v>
      </c>
      <c r="E500" s="14">
        <v>150000</v>
      </c>
      <c r="F500" s="61"/>
    </row>
    <row r="501" spans="1:6" x14ac:dyDescent="0.25">
      <c r="A501" s="102">
        <v>263</v>
      </c>
      <c r="B501" s="45" t="s">
        <v>4704</v>
      </c>
      <c r="C501" s="46" t="s">
        <v>4711</v>
      </c>
      <c r="D501" s="76" t="s">
        <v>790</v>
      </c>
      <c r="E501" s="14">
        <v>150000</v>
      </c>
      <c r="F501" s="61"/>
    </row>
    <row r="502" spans="1:6" x14ac:dyDescent="0.25">
      <c r="A502" s="102">
        <v>264</v>
      </c>
      <c r="B502" s="45" t="s">
        <v>4705</v>
      </c>
      <c r="C502" s="46" t="s">
        <v>1067</v>
      </c>
      <c r="D502" s="76" t="s">
        <v>790</v>
      </c>
      <c r="E502" s="14">
        <v>150000</v>
      </c>
      <c r="F502" s="61"/>
    </row>
    <row r="503" spans="1:6" x14ac:dyDescent="0.25">
      <c r="A503" s="102">
        <v>265</v>
      </c>
      <c r="B503" s="45" t="s">
        <v>4713</v>
      </c>
      <c r="C503" s="46" t="s">
        <v>4712</v>
      </c>
      <c r="D503" s="76" t="s">
        <v>790</v>
      </c>
      <c r="E503" s="14">
        <v>150000</v>
      </c>
      <c r="F503" s="61"/>
    </row>
    <row r="504" spans="1:6" x14ac:dyDescent="0.25">
      <c r="A504" s="102">
        <v>266</v>
      </c>
      <c r="B504" s="45" t="s">
        <v>4714</v>
      </c>
      <c r="C504" s="46" t="s">
        <v>2987</v>
      </c>
      <c r="D504" s="76" t="s">
        <v>790</v>
      </c>
      <c r="E504" s="14">
        <v>150000</v>
      </c>
      <c r="F504" s="61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2019-05-02T06:38:07Z</cp:lastPrinted>
  <dcterms:created xsi:type="dcterms:W3CDTF">2019-02-28T01:27:12Z</dcterms:created>
  <dcterms:modified xsi:type="dcterms:W3CDTF">2019-05-02T06:38:56Z</dcterms:modified>
</cp:coreProperties>
</file>